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303" i="1"/>
  <c r="F439"/>
  <c r="F316"/>
  <c r="F15"/>
  <c r="H15"/>
  <c r="H39"/>
  <c r="H28"/>
  <c r="H52"/>
  <c r="H63"/>
  <c r="H76"/>
  <c r="H87"/>
  <c r="H99"/>
  <c r="H111"/>
  <c r="G488"/>
  <c r="F488"/>
  <c r="B489"/>
  <c r="A489"/>
  <c r="L488"/>
  <c r="L489" s="1"/>
  <c r="J488"/>
  <c r="I488"/>
  <c r="H488"/>
  <c r="B476"/>
  <c r="L475"/>
  <c r="J475"/>
  <c r="I475"/>
  <c r="H475"/>
  <c r="H489" s="1"/>
  <c r="G475"/>
  <c r="G489" s="1"/>
  <c r="F475"/>
  <c r="B465"/>
  <c r="A465"/>
  <c r="L464"/>
  <c r="J464"/>
  <c r="I464"/>
  <c r="H464"/>
  <c r="G464"/>
  <c r="F464"/>
  <c r="B452"/>
  <c r="L451"/>
  <c r="L465" s="1"/>
  <c r="J451"/>
  <c r="I451"/>
  <c r="I465" s="1"/>
  <c r="H451"/>
  <c r="G451"/>
  <c r="G465" s="1"/>
  <c r="F451"/>
  <c r="B440"/>
  <c r="A440"/>
  <c r="L439"/>
  <c r="J439"/>
  <c r="I439"/>
  <c r="H439"/>
  <c r="G439"/>
  <c r="B427"/>
  <c r="L426"/>
  <c r="J426"/>
  <c r="J440" s="1"/>
  <c r="I426"/>
  <c r="H426"/>
  <c r="H440" s="1"/>
  <c r="G426"/>
  <c r="F426"/>
  <c r="F440" s="1"/>
  <c r="B417"/>
  <c r="A417"/>
  <c r="L416"/>
  <c r="J416"/>
  <c r="I416"/>
  <c r="H416"/>
  <c r="G416"/>
  <c r="F416"/>
  <c r="B404"/>
  <c r="L403"/>
  <c r="L417" s="1"/>
  <c r="J403"/>
  <c r="I403"/>
  <c r="H403"/>
  <c r="G403"/>
  <c r="F403"/>
  <c r="B392"/>
  <c r="A392"/>
  <c r="L391"/>
  <c r="J391"/>
  <c r="I391"/>
  <c r="H391"/>
  <c r="G391"/>
  <c r="F391"/>
  <c r="B379"/>
  <c r="L378"/>
  <c r="J378"/>
  <c r="I378"/>
  <c r="H378"/>
  <c r="G378"/>
  <c r="F378"/>
  <c r="F392" s="1"/>
  <c r="J254"/>
  <c r="J268" s="1"/>
  <c r="G254"/>
  <c r="G268" s="1"/>
  <c r="F254"/>
  <c r="F268" s="1"/>
  <c r="B367"/>
  <c r="A367"/>
  <c r="L366"/>
  <c r="J366"/>
  <c r="I366"/>
  <c r="H366"/>
  <c r="G366"/>
  <c r="F366"/>
  <c r="B354"/>
  <c r="L353"/>
  <c r="J353"/>
  <c r="J367" s="1"/>
  <c r="I353"/>
  <c r="H353"/>
  <c r="H367" s="1"/>
  <c r="G353"/>
  <c r="F353"/>
  <c r="B342"/>
  <c r="A342"/>
  <c r="L341"/>
  <c r="J341"/>
  <c r="I341"/>
  <c r="H341"/>
  <c r="G341"/>
  <c r="F341"/>
  <c r="B329"/>
  <c r="L328"/>
  <c r="L342" s="1"/>
  <c r="J328"/>
  <c r="I328"/>
  <c r="H328"/>
  <c r="G328"/>
  <c r="F328"/>
  <c r="B317"/>
  <c r="A317"/>
  <c r="L316"/>
  <c r="J316"/>
  <c r="I316"/>
  <c r="H316"/>
  <c r="G316"/>
  <c r="B304"/>
  <c r="L303"/>
  <c r="J303"/>
  <c r="I303"/>
  <c r="H303"/>
  <c r="F303"/>
  <c r="F317" s="1"/>
  <c r="B293"/>
  <c r="A293"/>
  <c r="L292"/>
  <c r="J292"/>
  <c r="I292"/>
  <c r="H292"/>
  <c r="G292"/>
  <c r="F292"/>
  <c r="B280"/>
  <c r="L279"/>
  <c r="J279"/>
  <c r="I279"/>
  <c r="I293" s="1"/>
  <c r="H279"/>
  <c r="G279"/>
  <c r="G293" s="1"/>
  <c r="F279"/>
  <c r="B268"/>
  <c r="A268"/>
  <c r="L267"/>
  <c r="J267"/>
  <c r="I267"/>
  <c r="H267"/>
  <c r="G267"/>
  <c r="F267"/>
  <c r="B255"/>
  <c r="A255"/>
  <c r="L254"/>
  <c r="L268" s="1"/>
  <c r="I254"/>
  <c r="I268" s="1"/>
  <c r="H254"/>
  <c r="H268" s="1"/>
  <c r="G440" l="1"/>
  <c r="H417"/>
  <c r="F417"/>
  <c r="I489"/>
  <c r="F489"/>
  <c r="F367"/>
  <c r="J317"/>
  <c r="L440"/>
  <c r="H465"/>
  <c r="J465"/>
  <c r="G342"/>
  <c r="J392"/>
  <c r="G417"/>
  <c r="I342"/>
  <c r="L293"/>
  <c r="H317"/>
  <c r="I440"/>
  <c r="F465"/>
  <c r="J489"/>
  <c r="I417"/>
  <c r="H392"/>
  <c r="J417"/>
  <c r="F293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B232"/>
  <c r="A232"/>
  <c r="L231"/>
  <c r="L244" s="1"/>
  <c r="J231"/>
  <c r="I231"/>
  <c r="H231"/>
  <c r="G231"/>
  <c r="F231"/>
  <c r="F244" s="1"/>
  <c r="B221"/>
  <c r="A221"/>
  <c r="L220"/>
  <c r="J220"/>
  <c r="I220"/>
  <c r="H220"/>
  <c r="G220"/>
  <c r="F220"/>
  <c r="B208"/>
  <c r="A208"/>
  <c r="L207"/>
  <c r="J207"/>
  <c r="J221" s="1"/>
  <c r="I207"/>
  <c r="I221" s="1"/>
  <c r="H207"/>
  <c r="H221" s="1"/>
  <c r="G207"/>
  <c r="G221" s="1"/>
  <c r="F207"/>
  <c r="B197"/>
  <c r="A197"/>
  <c r="L196"/>
  <c r="J196"/>
  <c r="I196"/>
  <c r="H196"/>
  <c r="G196"/>
  <c r="F196"/>
  <c r="B185"/>
  <c r="A185"/>
  <c r="L184"/>
  <c r="L197" s="1"/>
  <c r="J184"/>
  <c r="I184"/>
  <c r="I197" s="1"/>
  <c r="H184"/>
  <c r="H197" s="1"/>
  <c r="G184"/>
  <c r="G197" s="1"/>
  <c r="F184"/>
  <c r="B174"/>
  <c r="A174"/>
  <c r="L173"/>
  <c r="J173"/>
  <c r="I173"/>
  <c r="H173"/>
  <c r="G173"/>
  <c r="F173"/>
  <c r="B161"/>
  <c r="A161"/>
  <c r="L160"/>
  <c r="L174" s="1"/>
  <c r="J160"/>
  <c r="I160"/>
  <c r="H160"/>
  <c r="G160"/>
  <c r="F160"/>
  <c r="F174" s="1"/>
  <c r="B149"/>
  <c r="A149"/>
  <c r="L148"/>
  <c r="J148"/>
  <c r="I148"/>
  <c r="H148"/>
  <c r="G148"/>
  <c r="F148"/>
  <c r="B136"/>
  <c r="A136"/>
  <c r="L135"/>
  <c r="J135"/>
  <c r="J149" s="1"/>
  <c r="I135"/>
  <c r="I149" s="1"/>
  <c r="H135"/>
  <c r="H149" s="1"/>
  <c r="G135"/>
  <c r="G149" s="1"/>
  <c r="F135"/>
  <c r="B125"/>
  <c r="A125"/>
  <c r="L124"/>
  <c r="J124"/>
  <c r="I124"/>
  <c r="H124"/>
  <c r="G124"/>
  <c r="F124"/>
  <c r="B112"/>
  <c r="A112"/>
  <c r="L111"/>
  <c r="L125" s="1"/>
  <c r="J111"/>
  <c r="I111"/>
  <c r="I125" s="1"/>
  <c r="H125"/>
  <c r="G111"/>
  <c r="G125" s="1"/>
  <c r="F111"/>
  <c r="B100"/>
  <c r="A100"/>
  <c r="L99"/>
  <c r="J99"/>
  <c r="I99"/>
  <c r="G99"/>
  <c r="F99"/>
  <c r="B88"/>
  <c r="A88"/>
  <c r="L87"/>
  <c r="L100" s="1"/>
  <c r="J87"/>
  <c r="I87"/>
  <c r="G87"/>
  <c r="F87"/>
  <c r="B77"/>
  <c r="A77"/>
  <c r="L76"/>
  <c r="J76"/>
  <c r="I76"/>
  <c r="G76"/>
  <c r="F76"/>
  <c r="B64"/>
  <c r="A64"/>
  <c r="L63"/>
  <c r="J63"/>
  <c r="I63"/>
  <c r="H77"/>
  <c r="G63"/>
  <c r="G77" s="1"/>
  <c r="F63"/>
  <c r="B53"/>
  <c r="A53"/>
  <c r="L52"/>
  <c r="J52"/>
  <c r="I52"/>
  <c r="G52"/>
  <c r="F52"/>
  <c r="B40"/>
  <c r="A40"/>
  <c r="L39"/>
  <c r="J39"/>
  <c r="I39"/>
  <c r="H53"/>
  <c r="G39"/>
  <c r="G53" s="1"/>
  <c r="F39"/>
  <c r="F53" s="1"/>
  <c r="B29"/>
  <c r="A29"/>
  <c r="L28"/>
  <c r="J28"/>
  <c r="I28"/>
  <c r="G28"/>
  <c r="F28"/>
  <c r="B16"/>
  <c r="A16"/>
  <c r="L15"/>
  <c r="L29" s="1"/>
  <c r="J15"/>
  <c r="J29" s="1"/>
  <c r="I15"/>
  <c r="I29" s="1"/>
  <c r="G15"/>
  <c r="F29"/>
  <c r="F125" l="1"/>
  <c r="J174"/>
  <c r="I77"/>
  <c r="J100"/>
  <c r="I100"/>
  <c r="F197"/>
  <c r="J244"/>
  <c r="J77"/>
  <c r="I174"/>
  <c r="I244"/>
  <c r="F100"/>
  <c r="L53"/>
  <c r="L149"/>
  <c r="G174"/>
  <c r="L221"/>
  <c r="G244"/>
  <c r="I53"/>
  <c r="L77"/>
  <c r="G100"/>
  <c r="G29"/>
  <c r="H29"/>
  <c r="J53"/>
  <c r="F77"/>
  <c r="H100"/>
  <c r="J125"/>
  <c r="F149"/>
  <c r="H174"/>
  <c r="J197"/>
  <c r="F221"/>
  <c r="H244"/>
  <c r="L490" l="1"/>
  <c r="F490"/>
  <c r="J490"/>
  <c r="I490"/>
  <c r="G490"/>
  <c r="H490"/>
</calcChain>
</file>

<file path=xl/sharedStrings.xml><?xml version="1.0" encoding="utf-8"?>
<sst xmlns="http://schemas.openxmlformats.org/spreadsheetml/2006/main" count="533" uniqueCount="111">
  <si>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</si>
  <si>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</si>
  <si>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</si>
  <si>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</si>
  <si>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</si>
  <si>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</si>
  <si>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</si>
  <si>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</si>
  <si>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</si>
  <si>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</si>
  <si>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</si>
  <si>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</si>
  <si>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</si>
  <si>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</si>
  <si>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</si>
  <si>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</si>
  <si>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</si>
  <si>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</si>
  <si>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</si>
  <si>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</si>
  <si>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</si>
  <si>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</si>
  <si>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</si>
  <si>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</si>
  <si>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</si>
  <si>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</si>
  <si>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</si>
  <si>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</si>
  <si>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</si>
  <si>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</si>
  <si>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</si>
  <si>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</si>
  <si>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</si>
  <si>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</si>
  <si>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</si>
  <si>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</si>
  <si>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</si>
  <si>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</si>
  <si>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</si>
  <si>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</si>
  <si>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МАОУ "СОШ № 1 г. Черепанова</t>
  </si>
  <si>
    <t>директор</t>
  </si>
  <si>
    <t>Смольникова С. А.</t>
  </si>
  <si>
    <t>Каша гречневая с соусом и колбасой докторской</t>
  </si>
  <si>
    <t>54-4г</t>
  </si>
  <si>
    <t>Сок яблочный</t>
  </si>
  <si>
    <t>Пром.</t>
  </si>
  <si>
    <t>Пшеничный</t>
  </si>
  <si>
    <t>сладкое</t>
  </si>
  <si>
    <t>Круассан</t>
  </si>
  <si>
    <t>Пирожок со сгущенкой</t>
  </si>
  <si>
    <t>Чай с шиповником</t>
  </si>
  <si>
    <t>ТТК№65</t>
  </si>
  <si>
    <t>Бородинский</t>
  </si>
  <si>
    <t>54-11г</t>
  </si>
  <si>
    <t>Чай с лимоном и сахаром</t>
  </si>
  <si>
    <t>54-3гн</t>
  </si>
  <si>
    <t>Пшеничный йодированный</t>
  </si>
  <si>
    <t>Йогурт 3,2 %</t>
  </si>
  <si>
    <t>Какао с молоком</t>
  </si>
  <si>
    <t>Ржано-пшеничный йодированный</t>
  </si>
  <si>
    <t>колбасное</t>
  </si>
  <si>
    <t>Украинский</t>
  </si>
  <si>
    <t>54-12м</t>
  </si>
  <si>
    <t>54-1г</t>
  </si>
  <si>
    <t>булочное</t>
  </si>
  <si>
    <t>Булочка "Сластёна"</t>
  </si>
  <si>
    <t>ТТК№72</t>
  </si>
  <si>
    <t>Булочка для завтрака с колбасой п/к</t>
  </si>
  <si>
    <t>Компот из кураги</t>
  </si>
  <si>
    <t>54-2хн</t>
  </si>
  <si>
    <t>54-5г</t>
  </si>
  <si>
    <t>Корж песочный</t>
  </si>
  <si>
    <t>Картофельное пюре с соусом и тефтелей</t>
  </si>
  <si>
    <t>Плов с курицей</t>
  </si>
  <si>
    <t>Каша жидкая молочная рисовая</t>
  </si>
  <si>
    <t>54-25к</t>
  </si>
  <si>
    <t>54-1з</t>
  </si>
  <si>
    <t>Ржано-пшеничный</t>
  </si>
  <si>
    <t>Суп гороховый</t>
  </si>
  <si>
    <t>54-25с</t>
  </si>
  <si>
    <t>Каша перловая с гуляшом из говядины</t>
  </si>
  <si>
    <t>Суп картофельный с вермишелью и курицей</t>
  </si>
  <si>
    <t>Макароны отварные с голенью куриной</t>
  </si>
  <si>
    <t>ТТК№637</t>
  </si>
  <si>
    <t>Булочка Яблочко</t>
  </si>
  <si>
    <t>Борщ</t>
  </si>
  <si>
    <t>1а</t>
  </si>
  <si>
    <t>Макароны с сосиской молочной</t>
  </si>
  <si>
    <t>10а</t>
  </si>
  <si>
    <t>Кекс</t>
  </si>
  <si>
    <t>Пром</t>
  </si>
  <si>
    <t>54-25.1к</t>
  </si>
  <si>
    <t>Булочка "Домашняя" с сыром</t>
  </si>
  <si>
    <t>Картофельное пюре с рыбой тушеной</t>
  </si>
  <si>
    <t>Макароны отварные с голенью тушеной</t>
  </si>
  <si>
    <t>Картофельное пюре с соусом и котлетой из говядины</t>
  </si>
  <si>
    <t>Рассольник</t>
  </si>
  <si>
    <t>ТТК657</t>
  </si>
  <si>
    <t>Сосиска "Молочная"</t>
  </si>
  <si>
    <t>54-22м</t>
  </si>
  <si>
    <t>Макароны с сосиской</t>
  </si>
  <si>
    <t>Кекс "Ванильный"</t>
  </si>
  <si>
    <t>Каша пшенная</t>
  </si>
  <si>
    <t>ТТК№26</t>
  </si>
  <si>
    <t>Жаркое по-домашнему из курицы</t>
  </si>
  <si>
    <t>54-28м</t>
  </si>
  <si>
    <t>Каша перловая с биточком из говядины</t>
  </si>
  <si>
    <t>Чай с сахаром</t>
  </si>
  <si>
    <t>54-2гн</t>
  </si>
  <si>
    <t>Сочень с творогом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</si>
</sst>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zoomScaleNormal="100" workbookViewId="0">
      <pane xSplit="4" ySplit="5" topLeftCell="E460" activePane="bottomRight" state="frozen"/>
      <selection pane="topRight" activeCell="E1" sqref="E1"/>
      <selection pane="bottomLeft" activeCell="A6" sqref="A6"/>
      <selection pane="bottomRight" activeCell="E460" sqref="E46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101</v>
      </c>
      <c r="F6" s="40">
        <v>205</v>
      </c>
      <c r="G6" s="40">
        <v>11</v>
      </c>
      <c r="H6" s="40">
        <v>16.5</v>
      </c>
      <c r="I6" s="40">
        <v>42.1</v>
      </c>
      <c r="J6" s="40">
        <v>360.9</v>
      </c>
      <c r="K6" s="41" t="s">
        <v>64</v>
      </c>
      <c r="L6" s="40"/>
    </row>
    <row r="7" spans="1:12" ht="15">
      <c r="A7" s="23"/>
      <c r="B7" s="15"/>
      <c r="C7" s="11"/>
      <c r="D7" s="6" t="s">
        <v>48</v>
      </c>
      <c r="E7" s="42" t="s">
        <v>102</v>
      </c>
      <c r="F7" s="43">
        <v>75</v>
      </c>
      <c r="G7" s="43">
        <v>0.4</v>
      </c>
      <c r="H7" s="43">
        <v>4.7</v>
      </c>
      <c r="I7" s="43">
        <v>16.100000000000001</v>
      </c>
      <c r="J7" s="43">
        <v>108.2</v>
      </c>
      <c r="K7" s="44" t="s">
        <v>46</v>
      </c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 t="s">
        <v>47</v>
      </c>
      <c r="F9" s="43">
        <v>25</v>
      </c>
      <c r="G9" s="43">
        <v>1.9</v>
      </c>
      <c r="H9" s="43">
        <v>0.2</v>
      </c>
      <c r="I9" s="43">
        <v>12.3</v>
      </c>
      <c r="J9" s="43">
        <v>58.6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 t="s">
        <v>30</v>
      </c>
      <c r="E13" s="42" t="s">
        <v>45</v>
      </c>
      <c r="F13" s="43">
        <v>200</v>
      </c>
      <c r="G13" s="43">
        <v>1</v>
      </c>
      <c r="H13" s="43">
        <v>0.2</v>
      </c>
      <c r="I13" s="43">
        <v>20.2</v>
      </c>
      <c r="J13" s="43">
        <v>86.6</v>
      </c>
      <c r="K13" s="44" t="s">
        <v>46</v>
      </c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505</v>
      </c>
      <c r="G15" s="19">
        <f t="shared" ref="G15:J15" si="0">SUM(G6:G14)</f>
        <v>14.3</v>
      </c>
      <c r="H15" s="19">
        <f t="shared" si="0"/>
        <v>21.599999999999998</v>
      </c>
      <c r="I15" s="19">
        <f t="shared" si="0"/>
        <v>90.7</v>
      </c>
      <c r="J15" s="19">
        <f t="shared" si="0"/>
        <v>614.29999999999995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">
      <c r="A29" s="29">
        <f>A6</f>
        <v>1</v>
      </c>
      <c r="B29" s="30">
        <f>B6</f>
        <v>1</v>
      </c>
      <c r="C29" s="51" t="s">
        <v>4</v>
      </c>
      <c r="D29" s="52"/>
      <c r="E29" s="31"/>
      <c r="F29" s="32">
        <f>F15+F28</f>
        <v>505</v>
      </c>
      <c r="G29" s="32">
        <f t="shared" ref="G29:J29" si="4">G15+G28</f>
        <v>14.3</v>
      </c>
      <c r="H29" s="32">
        <f t="shared" si="4"/>
        <v>21.599999999999998</v>
      </c>
      <c r="I29" s="32">
        <f t="shared" si="4"/>
        <v>90.7</v>
      </c>
      <c r="J29" s="32">
        <f t="shared" si="4"/>
        <v>614.29999999999995</v>
      </c>
      <c r="K29" s="32"/>
      <c r="L29" s="32">
        <f t="shared" ref="L29" si="5">L15+L28</f>
        <v>0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39" t="s">
        <v>103</v>
      </c>
      <c r="F30" s="40">
        <v>200</v>
      </c>
      <c r="G30" s="40">
        <v>6.9</v>
      </c>
      <c r="H30" s="40">
        <v>7.5</v>
      </c>
      <c r="I30" s="40">
        <v>45.5</v>
      </c>
      <c r="J30" s="40">
        <v>277.5</v>
      </c>
      <c r="K30" s="41" t="s">
        <v>104</v>
      </c>
      <c r="L30" s="40"/>
    </row>
    <row r="31" spans="1:12" ht="15">
      <c r="A31" s="14"/>
      <c r="B31" s="15"/>
      <c r="C31" s="11"/>
      <c r="D31" s="6" t="s">
        <v>65</v>
      </c>
      <c r="E31" s="42" t="s">
        <v>93</v>
      </c>
      <c r="F31" s="43">
        <v>80</v>
      </c>
      <c r="G31" s="43">
        <v>10.9</v>
      </c>
      <c r="H31" s="43">
        <v>10.1</v>
      </c>
      <c r="I31" s="43">
        <v>36.700000000000003</v>
      </c>
      <c r="J31" s="43">
        <v>280.5</v>
      </c>
      <c r="K31" s="44" t="s">
        <v>46</v>
      </c>
      <c r="L31" s="43"/>
    </row>
    <row r="32" spans="1:12" ht="15">
      <c r="A32" s="14"/>
      <c r="B32" s="15"/>
      <c r="C32" s="11"/>
      <c r="D32" s="7" t="s">
        <v>22</v>
      </c>
      <c r="E32" s="42" t="s">
        <v>51</v>
      </c>
      <c r="F32" s="43">
        <v>200</v>
      </c>
      <c r="G32" s="43">
        <v>0.3</v>
      </c>
      <c r="H32" s="43">
        <v>0.1</v>
      </c>
      <c r="I32" s="43">
        <v>15.8</v>
      </c>
      <c r="J32" s="43">
        <v>65.400000000000006</v>
      </c>
      <c r="K32" s="44" t="s">
        <v>52</v>
      </c>
      <c r="L32" s="43"/>
    </row>
    <row r="33" spans="1:12" ht="15">
      <c r="A33" s="14"/>
      <c r="B33" s="15"/>
      <c r="C33" s="11"/>
      <c r="D33" s="7" t="s">
        <v>23</v>
      </c>
      <c r="E33" s="42" t="s">
        <v>53</v>
      </c>
      <c r="F33" s="43">
        <v>25</v>
      </c>
      <c r="G33" s="43">
        <v>1.7</v>
      </c>
      <c r="H33" s="43">
        <v>0.3</v>
      </c>
      <c r="I33" s="43">
        <v>10</v>
      </c>
      <c r="J33" s="43">
        <v>49.5</v>
      </c>
      <c r="K33" s="44" t="s">
        <v>46</v>
      </c>
      <c r="L33" s="43"/>
    </row>
    <row r="34" spans="1:12" ht="1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505</v>
      </c>
      <c r="G39" s="19">
        <f t="shared" ref="G39" si="6">SUM(G30:G38)</f>
        <v>19.8</v>
      </c>
      <c r="H39" s="19">
        <f t="shared" ref="H39" si="7">SUM(H30:H38)</f>
        <v>18.000000000000004</v>
      </c>
      <c r="I39" s="19">
        <f t="shared" ref="I39" si="8">SUM(I30:I38)</f>
        <v>108</v>
      </c>
      <c r="J39" s="19">
        <f t="shared" ref="J39:L39" si="9">SUM(J30:J38)</f>
        <v>672.9</v>
      </c>
      <c r="K39" s="25"/>
      <c r="L39" s="19">
        <f t="shared" si="9"/>
        <v>0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>
      <c r="A53" s="33">
        <f>A30</f>
        <v>1</v>
      </c>
      <c r="B53" s="33">
        <f>B30</f>
        <v>2</v>
      </c>
      <c r="C53" s="51" t="s">
        <v>4</v>
      </c>
      <c r="D53" s="52"/>
      <c r="E53" s="31"/>
      <c r="F53" s="32">
        <f>F39+F52</f>
        <v>505</v>
      </c>
      <c r="G53" s="32">
        <f t="shared" ref="G53" si="14">G39+G52</f>
        <v>19.8</v>
      </c>
      <c r="H53" s="32">
        <f t="shared" ref="H53" si="15">H39+H52</f>
        <v>18.000000000000004</v>
      </c>
      <c r="I53" s="32">
        <f t="shared" ref="I53" si="16">I39+I52</f>
        <v>108</v>
      </c>
      <c r="J53" s="32">
        <f t="shared" ref="J53:L53" si="17">J39+J52</f>
        <v>672.9</v>
      </c>
      <c r="K53" s="32"/>
      <c r="L53" s="32">
        <f t="shared" si="17"/>
        <v>0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39" t="s">
        <v>105</v>
      </c>
      <c r="F54" s="40">
        <v>200</v>
      </c>
      <c r="G54" s="40">
        <v>28.4</v>
      </c>
      <c r="H54" s="40">
        <v>6.2</v>
      </c>
      <c r="I54" s="40">
        <v>17.600000000000001</v>
      </c>
      <c r="J54" s="40">
        <v>225.6</v>
      </c>
      <c r="K54" s="41" t="s">
        <v>106</v>
      </c>
      <c r="L54" s="40"/>
    </row>
    <row r="55" spans="1:12" ht="15">
      <c r="A55" s="23"/>
      <c r="B55" s="15"/>
      <c r="C55" s="11"/>
      <c r="D55" s="6" t="s">
        <v>48</v>
      </c>
      <c r="E55" s="42" t="s">
        <v>66</v>
      </c>
      <c r="F55" s="43">
        <v>60</v>
      </c>
      <c r="G55" s="43">
        <v>1.3</v>
      </c>
      <c r="H55" s="43">
        <v>33.9</v>
      </c>
      <c r="I55" s="43">
        <v>9.6999999999999993</v>
      </c>
      <c r="J55" s="43">
        <v>79.2</v>
      </c>
      <c r="K55" s="44" t="s">
        <v>46</v>
      </c>
      <c r="L55" s="43"/>
    </row>
    <row r="56" spans="1:12" ht="15">
      <c r="A56" s="23"/>
      <c r="B56" s="15"/>
      <c r="C56" s="11"/>
      <c r="D56" s="7" t="s">
        <v>22</v>
      </c>
      <c r="E56" s="42" t="s">
        <v>55</v>
      </c>
      <c r="F56" s="43">
        <v>200</v>
      </c>
      <c r="G56" s="43">
        <v>0.2</v>
      </c>
      <c r="H56" s="43">
        <v>0.1</v>
      </c>
      <c r="I56" s="43">
        <v>6.6</v>
      </c>
      <c r="J56" s="43">
        <v>27.9</v>
      </c>
      <c r="K56" s="44" t="s">
        <v>56</v>
      </c>
      <c r="L56" s="43"/>
    </row>
    <row r="57" spans="1:12" ht="15">
      <c r="A57" s="23"/>
      <c r="B57" s="15"/>
      <c r="C57" s="11"/>
      <c r="D57" s="7" t="s">
        <v>23</v>
      </c>
      <c r="E57" s="42" t="s">
        <v>57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46</v>
      </c>
      <c r="L57" s="43"/>
    </row>
    <row r="58" spans="1:12" ht="1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520</v>
      </c>
      <c r="G63" s="19">
        <f t="shared" ref="G63" si="18">SUM(G54:G62)</f>
        <v>34.5</v>
      </c>
      <c r="H63" s="19">
        <f t="shared" ref="H63" si="19">SUM(H54:H62)</f>
        <v>40.700000000000003</v>
      </c>
      <c r="I63" s="19">
        <f t="shared" ref="I63" si="20">SUM(I54:I62)</f>
        <v>63.4</v>
      </c>
      <c r="J63" s="19">
        <f t="shared" ref="J63:L63" si="21">SUM(J54:J62)</f>
        <v>473.29999999999995</v>
      </c>
      <c r="K63" s="25"/>
      <c r="L63" s="19">
        <f t="shared" si="21"/>
        <v>0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>
      <c r="A77" s="29">
        <f>A54</f>
        <v>1</v>
      </c>
      <c r="B77" s="30">
        <f>B54</f>
        <v>3</v>
      </c>
      <c r="C77" s="51" t="s">
        <v>4</v>
      </c>
      <c r="D77" s="52"/>
      <c r="E77" s="31"/>
      <c r="F77" s="32">
        <f>F63+F76</f>
        <v>520</v>
      </c>
      <c r="G77" s="32">
        <f t="shared" ref="G77" si="26">G63+G76</f>
        <v>34.5</v>
      </c>
      <c r="H77" s="32">
        <f t="shared" ref="H77" si="27">H63+H76</f>
        <v>40.700000000000003</v>
      </c>
      <c r="I77" s="32">
        <f t="shared" ref="I77" si="28">I63+I76</f>
        <v>63.4</v>
      </c>
      <c r="J77" s="32">
        <f t="shared" ref="J77:L77" si="29">J63+J76</f>
        <v>473.29999999999995</v>
      </c>
      <c r="K77" s="32"/>
      <c r="L77" s="32">
        <f t="shared" si="29"/>
        <v>0</v>
      </c>
    </row>
    <row r="78" spans="1:12" ht="15">
      <c r="A78" s="20">
        <v>1</v>
      </c>
      <c r="B78" s="21">
        <v>4</v>
      </c>
      <c r="C78" s="22" t="s">
        <v>20</v>
      </c>
      <c r="D78" s="5" t="s">
        <v>21</v>
      </c>
      <c r="E78" s="39" t="s">
        <v>82</v>
      </c>
      <c r="F78" s="40">
        <v>200</v>
      </c>
      <c r="G78" s="40">
        <v>8.4</v>
      </c>
      <c r="H78" s="40">
        <v>10.5</v>
      </c>
      <c r="I78" s="40">
        <v>27.5</v>
      </c>
      <c r="J78" s="40">
        <v>237.9</v>
      </c>
      <c r="K78" s="41">
        <v>208</v>
      </c>
      <c r="L78" s="40"/>
    </row>
    <row r="79" spans="1:12" ht="15">
      <c r="A79" s="23"/>
      <c r="B79" s="15"/>
      <c r="C79" s="11"/>
      <c r="D79" s="6" t="s">
        <v>65</v>
      </c>
      <c r="E79" s="42" t="s">
        <v>68</v>
      </c>
      <c r="F79" s="43">
        <v>80</v>
      </c>
      <c r="G79" s="43">
        <v>8.4</v>
      </c>
      <c r="H79" s="43">
        <v>14.9</v>
      </c>
      <c r="I79" s="43">
        <v>24.9</v>
      </c>
      <c r="J79" s="43">
        <v>267.89999999999998</v>
      </c>
      <c r="K79" s="44" t="s">
        <v>46</v>
      </c>
      <c r="L79" s="43"/>
    </row>
    <row r="80" spans="1:12" ht="15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23</v>
      </c>
      <c r="E81" s="42" t="s">
        <v>60</v>
      </c>
      <c r="F81" s="43">
        <v>25</v>
      </c>
      <c r="G81" s="43">
        <v>1.7</v>
      </c>
      <c r="H81" s="43">
        <v>0.3</v>
      </c>
      <c r="I81" s="43">
        <v>9.9</v>
      </c>
      <c r="J81" s="43">
        <v>48.9</v>
      </c>
      <c r="K81" s="44" t="s">
        <v>46</v>
      </c>
      <c r="L81" s="43"/>
    </row>
    <row r="82" spans="1:12" ht="1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 t="s">
        <v>30</v>
      </c>
      <c r="E85" s="42" t="s">
        <v>69</v>
      </c>
      <c r="F85" s="43">
        <v>200</v>
      </c>
      <c r="G85" s="43">
        <v>1</v>
      </c>
      <c r="H85" s="43">
        <v>0.1</v>
      </c>
      <c r="I85" s="43">
        <v>15.6</v>
      </c>
      <c r="J85" s="43">
        <v>66.900000000000006</v>
      </c>
      <c r="K85" s="44" t="s">
        <v>70</v>
      </c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SUM(F78:F86)</f>
        <v>505</v>
      </c>
      <c r="G87" s="19">
        <f t="shared" ref="G87" si="30">SUM(G78:G86)</f>
        <v>19.5</v>
      </c>
      <c r="H87" s="19">
        <f t="shared" ref="H87" si="31">SUM(H78:H86)</f>
        <v>25.8</v>
      </c>
      <c r="I87" s="19">
        <f t="shared" ref="I87" si="32">SUM(I78:I86)</f>
        <v>77.899999999999991</v>
      </c>
      <c r="J87" s="19">
        <f t="shared" ref="J87:L87" si="33">SUM(J78:J86)</f>
        <v>621.59999999999991</v>
      </c>
      <c r="K87" s="25"/>
      <c r="L87" s="19">
        <f t="shared" si="33"/>
        <v>0</v>
      </c>
    </row>
    <row r="88" spans="1:12" ht="1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>
      <c r="A100" s="29">
        <f>A78</f>
        <v>1</v>
      </c>
      <c r="B100" s="30">
        <f>B78</f>
        <v>4</v>
      </c>
      <c r="C100" s="51" t="s">
        <v>4</v>
      </c>
      <c r="D100" s="52"/>
      <c r="E100" s="31"/>
      <c r="F100" s="32">
        <f>F87+F99</f>
        <v>505</v>
      </c>
      <c r="G100" s="32">
        <f t="shared" ref="G100" si="38">G87+G99</f>
        <v>19.5</v>
      </c>
      <c r="H100" s="32">
        <f t="shared" ref="H100" si="39">H87+H99</f>
        <v>25.8</v>
      </c>
      <c r="I100" s="32">
        <f t="shared" ref="I100" si="40">I87+I99</f>
        <v>77.899999999999991</v>
      </c>
      <c r="J100" s="32">
        <f t="shared" ref="J100:L100" si="41">J87+J99</f>
        <v>621.59999999999991</v>
      </c>
      <c r="K100" s="32"/>
      <c r="L100" s="32">
        <f t="shared" si="41"/>
        <v>0</v>
      </c>
    </row>
    <row r="101" spans="1:12" ht="15">
      <c r="A101" s="20">
        <v>1</v>
      </c>
      <c r="B101" s="21">
        <v>5</v>
      </c>
      <c r="C101" s="22" t="s">
        <v>20</v>
      </c>
      <c r="D101" s="5" t="s">
        <v>21</v>
      </c>
      <c r="E101" s="39" t="s">
        <v>107</v>
      </c>
      <c r="F101" s="40">
        <v>260</v>
      </c>
      <c r="G101" s="40">
        <v>16.899999999999999</v>
      </c>
      <c r="H101" s="40">
        <v>16.899999999999999</v>
      </c>
      <c r="I101" s="40">
        <v>44.9</v>
      </c>
      <c r="J101" s="40">
        <v>399.5</v>
      </c>
      <c r="K101" s="41" t="s">
        <v>71</v>
      </c>
      <c r="L101" s="40"/>
    </row>
    <row r="102" spans="1:12" ht="15">
      <c r="A102" s="23"/>
      <c r="B102" s="15"/>
      <c r="C102" s="11"/>
      <c r="D102" s="6" t="s">
        <v>48</v>
      </c>
      <c r="E102" s="42" t="s">
        <v>49</v>
      </c>
      <c r="F102" s="43">
        <v>45</v>
      </c>
      <c r="G102" s="43">
        <v>3</v>
      </c>
      <c r="H102" s="43">
        <v>0.9</v>
      </c>
      <c r="I102" s="43">
        <v>25.1</v>
      </c>
      <c r="J102" s="43">
        <v>120.5</v>
      </c>
      <c r="K102" s="44" t="s">
        <v>46</v>
      </c>
      <c r="L102" s="43"/>
    </row>
    <row r="103" spans="1:12" ht="15">
      <c r="A103" s="23"/>
      <c r="B103" s="15"/>
      <c r="C103" s="11"/>
      <c r="D103" s="7" t="s">
        <v>22</v>
      </c>
      <c r="E103" s="42" t="s">
        <v>108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109</v>
      </c>
      <c r="L103" s="43"/>
    </row>
    <row r="104" spans="1:12" ht="15">
      <c r="A104" s="23"/>
      <c r="B104" s="15"/>
      <c r="C104" s="11"/>
      <c r="D104" s="7" t="s">
        <v>23</v>
      </c>
      <c r="E104" s="42" t="s">
        <v>62</v>
      </c>
      <c r="F104" s="43">
        <v>25</v>
      </c>
      <c r="G104" s="43">
        <v>1.7</v>
      </c>
      <c r="H104" s="43">
        <v>0.3</v>
      </c>
      <c r="I104" s="43">
        <v>9.9</v>
      </c>
      <c r="J104" s="43">
        <v>48.9</v>
      </c>
      <c r="K104" s="44" t="s">
        <v>46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SUM(F101:F110)</f>
        <v>530</v>
      </c>
      <c r="G111" s="19">
        <f t="shared" ref="G111" si="42">SUM(G101:G110)</f>
        <v>21.799999999999997</v>
      </c>
      <c r="H111" s="19">
        <f t="shared" ref="H111" si="43">SUM(H101:H110)</f>
        <v>18.099999999999998</v>
      </c>
      <c r="I111" s="19">
        <f t="shared" ref="I111" si="44">SUM(I101:I110)</f>
        <v>86.300000000000011</v>
      </c>
      <c r="J111" s="19">
        <f t="shared" ref="J111:L111" si="45">SUM(J101:J110)</f>
        <v>595.69999999999993</v>
      </c>
      <c r="K111" s="25"/>
      <c r="L111" s="19">
        <f t="shared" si="45"/>
        <v>0</v>
      </c>
    </row>
    <row r="112" spans="1:12" ht="1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>
      <c r="A125" s="29">
        <f>A101</f>
        <v>1</v>
      </c>
      <c r="B125" s="30">
        <f>B101</f>
        <v>5</v>
      </c>
      <c r="C125" s="51" t="s">
        <v>4</v>
      </c>
      <c r="D125" s="52"/>
      <c r="E125" s="31"/>
      <c r="F125" s="32">
        <f>F111+F124</f>
        <v>530</v>
      </c>
      <c r="G125" s="32">
        <f t="shared" ref="G125" si="50">G111+G124</f>
        <v>21.799999999999997</v>
      </c>
      <c r="H125" s="32">
        <f t="shared" ref="H125" si="51">H111+H124</f>
        <v>18.099999999999998</v>
      </c>
      <c r="I125" s="32">
        <f t="shared" ref="I125" si="52">I111+I124</f>
        <v>86.300000000000011</v>
      </c>
      <c r="J125" s="32">
        <f t="shared" ref="J125:L125" si="53">J111+J124</f>
        <v>595.69999999999993</v>
      </c>
      <c r="K125" s="32"/>
      <c r="L125" s="32">
        <f t="shared" si="53"/>
        <v>0</v>
      </c>
    </row>
    <row r="126" spans="1:12" ht="15">
      <c r="A126" s="20">
        <v>2</v>
      </c>
      <c r="B126" s="21">
        <v>1</v>
      </c>
      <c r="C126" s="22" t="s">
        <v>20</v>
      </c>
      <c r="D126" s="5" t="s">
        <v>21</v>
      </c>
      <c r="E126" s="39" t="s">
        <v>43</v>
      </c>
      <c r="F126" s="40">
        <v>250</v>
      </c>
      <c r="G126" s="40">
        <v>16.2</v>
      </c>
      <c r="H126" s="40">
        <v>18.600000000000001</v>
      </c>
      <c r="I126" s="40">
        <v>41.2</v>
      </c>
      <c r="J126" s="40">
        <v>397.5</v>
      </c>
      <c r="K126" s="41" t="s">
        <v>44</v>
      </c>
      <c r="L126" s="40"/>
    </row>
    <row r="127" spans="1:12" ht="15">
      <c r="A127" s="23"/>
      <c r="B127" s="15"/>
      <c r="C127" s="11"/>
      <c r="D127" s="6" t="s">
        <v>48</v>
      </c>
      <c r="E127" s="42" t="s">
        <v>110</v>
      </c>
      <c r="F127" s="43">
        <v>70</v>
      </c>
      <c r="G127" s="43">
        <v>6.3</v>
      </c>
      <c r="H127" s="43">
        <v>3.3</v>
      </c>
      <c r="I127" s="43">
        <v>18.100000000000001</v>
      </c>
      <c r="J127" s="43">
        <v>127</v>
      </c>
      <c r="K127" s="44" t="s">
        <v>46</v>
      </c>
      <c r="L127" s="43"/>
    </row>
    <row r="128" spans="1:12" ht="15">
      <c r="A128" s="23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23</v>
      </c>
      <c r="E129" s="42" t="s">
        <v>78</v>
      </c>
      <c r="F129" s="43">
        <v>25</v>
      </c>
      <c r="G129" s="43">
        <v>1.7</v>
      </c>
      <c r="H129" s="43">
        <v>0.3</v>
      </c>
      <c r="I129" s="43">
        <v>9.9</v>
      </c>
      <c r="J129" s="43">
        <v>48.9</v>
      </c>
      <c r="K129" s="44" t="s">
        <v>46</v>
      </c>
      <c r="L129" s="43"/>
    </row>
    <row r="130" spans="1:12" ht="1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 t="s">
        <v>30</v>
      </c>
      <c r="E133" s="42" t="s">
        <v>45</v>
      </c>
      <c r="F133" s="43">
        <v>200</v>
      </c>
      <c r="G133" s="43">
        <v>1</v>
      </c>
      <c r="H133" s="43">
        <v>0.2</v>
      </c>
      <c r="I133" s="43">
        <v>20.2</v>
      </c>
      <c r="J133" s="43">
        <v>86.6</v>
      </c>
      <c r="K133" s="44" t="s">
        <v>46</v>
      </c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SUM(F126:F134)</f>
        <v>545</v>
      </c>
      <c r="G135" s="19">
        <f t="shared" ref="G135:J135" si="54">SUM(G126:G134)</f>
        <v>25.2</v>
      </c>
      <c r="H135" s="19">
        <f t="shared" si="54"/>
        <v>22.400000000000002</v>
      </c>
      <c r="I135" s="19">
        <f t="shared" si="54"/>
        <v>89.4</v>
      </c>
      <c r="J135" s="19">
        <f t="shared" si="54"/>
        <v>660</v>
      </c>
      <c r="K135" s="25"/>
      <c r="L135" s="19">
        <f t="shared" ref="L135" si="55">SUM(L126:L134)</f>
        <v>0</v>
      </c>
    </row>
    <row r="136" spans="1:12" ht="1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">
      <c r="A149" s="29">
        <f>A126</f>
        <v>2</v>
      </c>
      <c r="B149" s="30">
        <f>B126</f>
        <v>1</v>
      </c>
      <c r="C149" s="51" t="s">
        <v>4</v>
      </c>
      <c r="D149" s="52"/>
      <c r="E149" s="31"/>
      <c r="F149" s="32">
        <f>F135+F148</f>
        <v>545</v>
      </c>
      <c r="G149" s="32">
        <f t="shared" ref="G149" si="58">G135+G148</f>
        <v>25.2</v>
      </c>
      <c r="H149" s="32">
        <f t="shared" ref="H149" si="59">H135+H148</f>
        <v>22.400000000000002</v>
      </c>
      <c r="I149" s="32">
        <f t="shared" ref="I149" si="60">I135+I148</f>
        <v>89.4</v>
      </c>
      <c r="J149" s="32">
        <f t="shared" ref="J149:L149" si="61">J135+J148</f>
        <v>660</v>
      </c>
      <c r="K149" s="32"/>
      <c r="L149" s="32">
        <f t="shared" si="61"/>
        <v>0</v>
      </c>
    </row>
    <row r="150" spans="1:12" ht="15">
      <c r="A150" s="14">
        <v>2</v>
      </c>
      <c r="B150" s="15">
        <v>2</v>
      </c>
      <c r="C150" s="22" t="s">
        <v>20</v>
      </c>
      <c r="D150" s="5" t="s">
        <v>21</v>
      </c>
      <c r="E150" s="39" t="s">
        <v>83</v>
      </c>
      <c r="F150" s="40">
        <v>225</v>
      </c>
      <c r="G150" s="40">
        <v>23.1</v>
      </c>
      <c r="H150" s="40">
        <v>21.8</v>
      </c>
      <c r="I150" s="40">
        <v>32.799999999999997</v>
      </c>
      <c r="J150" s="40">
        <v>420.1</v>
      </c>
      <c r="K150" s="41" t="s">
        <v>84</v>
      </c>
      <c r="L150" s="40"/>
    </row>
    <row r="151" spans="1:12" ht="15">
      <c r="A151" s="14"/>
      <c r="B151" s="15"/>
      <c r="C151" s="11"/>
      <c r="D151" s="6" t="s">
        <v>48</v>
      </c>
      <c r="E151" s="42" t="s">
        <v>50</v>
      </c>
      <c r="F151" s="43">
        <v>50</v>
      </c>
      <c r="G151" s="43">
        <v>1.5</v>
      </c>
      <c r="H151" s="43">
        <v>4.7</v>
      </c>
      <c r="I151" s="43">
        <v>18.5</v>
      </c>
      <c r="J151" s="43">
        <v>122.8</v>
      </c>
      <c r="K151" s="44" t="s">
        <v>46</v>
      </c>
      <c r="L151" s="43"/>
    </row>
    <row r="152" spans="1:12" ht="15">
      <c r="A152" s="14"/>
      <c r="B152" s="15"/>
      <c r="C152" s="11"/>
      <c r="D152" s="7" t="s">
        <v>22</v>
      </c>
      <c r="E152" s="42" t="s">
        <v>51</v>
      </c>
      <c r="F152" s="43">
        <v>200</v>
      </c>
      <c r="G152" s="43">
        <v>0.3</v>
      </c>
      <c r="H152" s="43">
        <v>0.1</v>
      </c>
      <c r="I152" s="43">
        <v>15.8</v>
      </c>
      <c r="J152" s="43">
        <v>65.400000000000006</v>
      </c>
      <c r="K152" s="44" t="s">
        <v>52</v>
      </c>
      <c r="L152" s="43"/>
    </row>
    <row r="153" spans="1:12" ht="15">
      <c r="A153" s="14"/>
      <c r="B153" s="15"/>
      <c r="C153" s="11"/>
      <c r="D153" s="7" t="s">
        <v>23</v>
      </c>
      <c r="E153" s="42" t="s">
        <v>57</v>
      </c>
      <c r="F153" s="43">
        <v>25</v>
      </c>
      <c r="G153" s="43">
        <v>1.9</v>
      </c>
      <c r="H153" s="43">
        <v>0.2</v>
      </c>
      <c r="I153" s="43">
        <v>12.3</v>
      </c>
      <c r="J153" s="43">
        <v>58.6</v>
      </c>
      <c r="K153" s="44" t="s">
        <v>46</v>
      </c>
      <c r="L153" s="43"/>
    </row>
    <row r="154" spans="1:12" ht="1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33</v>
      </c>
      <c r="E160" s="9"/>
      <c r="F160" s="19">
        <f>SUM(F150:F159)</f>
        <v>500</v>
      </c>
      <c r="G160" s="19">
        <f t="shared" ref="G160:J160" si="62">SUM(G150:G159)</f>
        <v>26.8</v>
      </c>
      <c r="H160" s="19">
        <f t="shared" si="62"/>
        <v>26.8</v>
      </c>
      <c r="I160" s="19">
        <f t="shared" si="62"/>
        <v>79.399999999999991</v>
      </c>
      <c r="J160" s="19">
        <f t="shared" si="62"/>
        <v>666.9</v>
      </c>
      <c r="K160" s="25"/>
      <c r="L160" s="19">
        <f t="shared" ref="L160" si="63">SUM(L150:L159)</f>
        <v>0</v>
      </c>
    </row>
    <row r="161" spans="1:12" ht="1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">
      <c r="A174" s="33">
        <f>A150</f>
        <v>2</v>
      </c>
      <c r="B174" s="33">
        <f>B150</f>
        <v>2</v>
      </c>
      <c r="C174" s="51" t="s">
        <v>4</v>
      </c>
      <c r="D174" s="52"/>
      <c r="E174" s="31"/>
      <c r="F174" s="32">
        <f>F160+F173</f>
        <v>500</v>
      </c>
      <c r="G174" s="32">
        <f t="shared" ref="G174" si="66">G160+G173</f>
        <v>26.8</v>
      </c>
      <c r="H174" s="32">
        <f t="shared" ref="H174" si="67">H160+H173</f>
        <v>26.8</v>
      </c>
      <c r="I174" s="32">
        <f t="shared" ref="I174" si="68">I160+I173</f>
        <v>79.399999999999991</v>
      </c>
      <c r="J174" s="32">
        <f t="shared" ref="J174:L174" si="69">J160+J173</f>
        <v>666.9</v>
      </c>
      <c r="K174" s="32"/>
      <c r="L174" s="32">
        <f t="shared" si="69"/>
        <v>0</v>
      </c>
    </row>
    <row r="175" spans="1:12" ht="15">
      <c r="A175" s="20">
        <v>2</v>
      </c>
      <c r="B175" s="21">
        <v>3</v>
      </c>
      <c r="C175" s="22" t="s">
        <v>20</v>
      </c>
      <c r="D175" s="5" t="s">
        <v>21</v>
      </c>
      <c r="E175" s="39" t="s">
        <v>73</v>
      </c>
      <c r="F175" s="40">
        <v>250</v>
      </c>
      <c r="G175" s="40">
        <v>11.7</v>
      </c>
      <c r="H175" s="40">
        <v>14.5</v>
      </c>
      <c r="I175" s="40">
        <v>26</v>
      </c>
      <c r="J175" s="40">
        <v>281.5</v>
      </c>
      <c r="K175" s="41" t="s">
        <v>54</v>
      </c>
      <c r="L175" s="40"/>
    </row>
    <row r="176" spans="1:12" ht="15">
      <c r="A176" s="23"/>
      <c r="B176" s="15"/>
      <c r="C176" s="11"/>
      <c r="D176" s="6" t="s">
        <v>48</v>
      </c>
      <c r="E176" s="42" t="s">
        <v>85</v>
      </c>
      <c r="F176" s="43">
        <v>25</v>
      </c>
      <c r="G176" s="43">
        <v>0.9</v>
      </c>
      <c r="H176" s="43">
        <v>2.6</v>
      </c>
      <c r="I176" s="43">
        <v>16.8</v>
      </c>
      <c r="J176" s="43">
        <v>93.9</v>
      </c>
      <c r="K176" s="44" t="s">
        <v>46</v>
      </c>
      <c r="L176" s="43"/>
    </row>
    <row r="177" spans="1:12" ht="15">
      <c r="A177" s="23"/>
      <c r="B177" s="15"/>
      <c r="C177" s="11"/>
      <c r="D177" s="7" t="s">
        <v>22</v>
      </c>
      <c r="E177" s="42" t="s">
        <v>55</v>
      </c>
      <c r="F177" s="43">
        <v>200</v>
      </c>
      <c r="G177" s="43">
        <v>0.4</v>
      </c>
      <c r="H177" s="43">
        <v>0.1</v>
      </c>
      <c r="I177" s="43">
        <v>53.5</v>
      </c>
      <c r="J177" s="43">
        <v>216.4</v>
      </c>
      <c r="K177" s="44" t="s">
        <v>67</v>
      </c>
      <c r="L177" s="43"/>
    </row>
    <row r="178" spans="1:12" ht="15.75" customHeight="1">
      <c r="A178" s="23"/>
      <c r="B178" s="15"/>
      <c r="C178" s="11"/>
      <c r="D178" s="7" t="s">
        <v>23</v>
      </c>
      <c r="E178" s="42" t="s">
        <v>62</v>
      </c>
      <c r="F178" s="43">
        <v>25</v>
      </c>
      <c r="G178" s="43">
        <v>1.7</v>
      </c>
      <c r="H178" s="43">
        <v>0.3</v>
      </c>
      <c r="I178" s="43">
        <v>9.9</v>
      </c>
      <c r="J178" s="43">
        <v>48.9</v>
      </c>
      <c r="K178" s="44" t="s">
        <v>46</v>
      </c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500</v>
      </c>
      <c r="G184" s="19">
        <f t="shared" ref="G184:J184" si="70">SUM(G175:G183)</f>
        <v>14.7</v>
      </c>
      <c r="H184" s="19">
        <f t="shared" si="70"/>
        <v>17.500000000000004</v>
      </c>
      <c r="I184" s="19">
        <f t="shared" si="70"/>
        <v>106.2</v>
      </c>
      <c r="J184" s="19">
        <f t="shared" si="70"/>
        <v>640.69999999999993</v>
      </c>
      <c r="K184" s="25"/>
      <c r="L184" s="19">
        <f t="shared" ref="L184" si="71">SUM(L175:L183)</f>
        <v>0</v>
      </c>
    </row>
    <row r="185" spans="1:12" ht="1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5">
      <c r="A197" s="29">
        <f>A175</f>
        <v>2</v>
      </c>
      <c r="B197" s="30">
        <f>B175</f>
        <v>3</v>
      </c>
      <c r="C197" s="51" t="s">
        <v>4</v>
      </c>
      <c r="D197" s="52"/>
      <c r="E197" s="31"/>
      <c r="F197" s="32">
        <f>F184+F196</f>
        <v>500</v>
      </c>
      <c r="G197" s="32">
        <f t="shared" ref="G197" si="74">G184+G196</f>
        <v>14.7</v>
      </c>
      <c r="H197" s="32">
        <f t="shared" ref="H197" si="75">H184+H196</f>
        <v>17.500000000000004</v>
      </c>
      <c r="I197" s="32">
        <f t="shared" ref="I197" si="76">I184+I196</f>
        <v>106.2</v>
      </c>
      <c r="J197" s="32">
        <f t="shared" ref="J197:L197" si="77">J184+J196</f>
        <v>640.69999999999993</v>
      </c>
      <c r="K197" s="32"/>
      <c r="L197" s="32">
        <f t="shared" si="77"/>
        <v>0</v>
      </c>
    </row>
    <row r="198" spans="1:12" ht="15">
      <c r="A198" s="20">
        <v>2</v>
      </c>
      <c r="B198" s="21">
        <v>4</v>
      </c>
      <c r="C198" s="22" t="s">
        <v>20</v>
      </c>
      <c r="D198" s="5" t="s">
        <v>21</v>
      </c>
      <c r="E198" s="39" t="s">
        <v>86</v>
      </c>
      <c r="F198" s="40">
        <v>200</v>
      </c>
      <c r="G198" s="40">
        <v>4.0999999999999996</v>
      </c>
      <c r="H198" s="40">
        <v>3.5</v>
      </c>
      <c r="I198" s="40">
        <v>15.7</v>
      </c>
      <c r="J198" s="40">
        <v>110.8</v>
      </c>
      <c r="K198" s="41" t="s">
        <v>87</v>
      </c>
      <c r="L198" s="40"/>
    </row>
    <row r="199" spans="1:12" ht="15">
      <c r="A199" s="23"/>
      <c r="B199" s="15"/>
      <c r="C199" s="11"/>
      <c r="D199" s="6" t="s">
        <v>48</v>
      </c>
      <c r="E199" s="42" t="s">
        <v>58</v>
      </c>
      <c r="F199" s="43">
        <v>70</v>
      </c>
      <c r="G199" s="43">
        <v>3.5</v>
      </c>
      <c r="H199" s="43">
        <v>2.2000000000000002</v>
      </c>
      <c r="I199" s="43">
        <v>2.5</v>
      </c>
      <c r="J199" s="43">
        <v>44</v>
      </c>
      <c r="K199" s="44" t="s">
        <v>46</v>
      </c>
      <c r="L199" s="43"/>
    </row>
    <row r="200" spans="1:12" ht="15">
      <c r="A200" s="23"/>
      <c r="B200" s="15"/>
      <c r="C200" s="11"/>
      <c r="D200" s="7" t="s">
        <v>22</v>
      </c>
      <c r="E200" s="42" t="s">
        <v>59</v>
      </c>
      <c r="F200" s="43">
        <v>200</v>
      </c>
      <c r="G200" s="43">
        <v>5.8</v>
      </c>
      <c r="H200" s="43">
        <v>8</v>
      </c>
      <c r="I200" s="43">
        <v>13.2</v>
      </c>
      <c r="J200" s="43">
        <v>148</v>
      </c>
      <c r="K200" s="44"/>
      <c r="L200" s="43"/>
    </row>
    <row r="201" spans="1:12" ht="15">
      <c r="A201" s="23"/>
      <c r="B201" s="15"/>
      <c r="C201" s="11"/>
      <c r="D201" s="7" t="s">
        <v>23</v>
      </c>
      <c r="E201" s="42" t="s">
        <v>60</v>
      </c>
      <c r="F201" s="43">
        <v>25</v>
      </c>
      <c r="G201" s="43">
        <v>1.7</v>
      </c>
      <c r="H201" s="43">
        <v>0.3</v>
      </c>
      <c r="I201" s="43">
        <v>9.9</v>
      </c>
      <c r="J201" s="43">
        <v>48.9</v>
      </c>
      <c r="K201" s="44" t="s">
        <v>46</v>
      </c>
      <c r="L201" s="43"/>
    </row>
    <row r="202" spans="1:12" ht="1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 t="s">
        <v>61</v>
      </c>
      <c r="E205" s="42" t="s">
        <v>99</v>
      </c>
      <c r="F205" s="43">
        <v>55</v>
      </c>
      <c r="G205" s="43">
        <v>5.7</v>
      </c>
      <c r="H205" s="43">
        <v>11.6</v>
      </c>
      <c r="I205" s="43">
        <v>9.3000000000000007</v>
      </c>
      <c r="J205" s="43">
        <v>164.1</v>
      </c>
      <c r="K205" s="44" t="s">
        <v>46</v>
      </c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4"/>
      <c r="B207" s="17"/>
      <c r="C207" s="8"/>
      <c r="D207" s="18" t="s">
        <v>33</v>
      </c>
      <c r="E207" s="9"/>
      <c r="F207" s="19">
        <f>SUM(F198:F206)</f>
        <v>550</v>
      </c>
      <c r="G207" s="19">
        <f t="shared" ref="G207:J207" si="78">SUM(G198:G206)</f>
        <v>20.799999999999997</v>
      </c>
      <c r="H207" s="19">
        <f t="shared" si="78"/>
        <v>25.6</v>
      </c>
      <c r="I207" s="19">
        <f t="shared" si="78"/>
        <v>50.599999999999994</v>
      </c>
      <c r="J207" s="19">
        <f t="shared" si="78"/>
        <v>515.79999999999995</v>
      </c>
      <c r="K207" s="25"/>
      <c r="L207" s="19">
        <f t="shared" ref="L207" si="79">SUM(L198:L206)</f>
        <v>0</v>
      </c>
    </row>
    <row r="208" spans="1:12" ht="1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5">
      <c r="A221" s="29">
        <f>A198</f>
        <v>2</v>
      </c>
      <c r="B221" s="30">
        <f>B198</f>
        <v>4</v>
      </c>
      <c r="C221" s="51" t="s">
        <v>4</v>
      </c>
      <c r="D221" s="52"/>
      <c r="E221" s="31"/>
      <c r="F221" s="32">
        <f>F207+F220</f>
        <v>550</v>
      </c>
      <c r="G221" s="32">
        <f t="shared" ref="G221" si="82">G207+G220</f>
        <v>20.799999999999997</v>
      </c>
      <c r="H221" s="32">
        <f t="shared" ref="H221" si="83">H207+H220</f>
        <v>25.6</v>
      </c>
      <c r="I221" s="32">
        <f t="shared" ref="I221" si="84">I207+I220</f>
        <v>50.599999999999994</v>
      </c>
      <c r="J221" s="32">
        <f t="shared" ref="J221:L221" si="85">J207+J220</f>
        <v>515.79999999999995</v>
      </c>
      <c r="K221" s="32"/>
      <c r="L221" s="32">
        <f t="shared" si="85"/>
        <v>0</v>
      </c>
    </row>
    <row r="222" spans="1:12" ht="15">
      <c r="A222" s="20">
        <v>2</v>
      </c>
      <c r="B222" s="21">
        <v>5</v>
      </c>
      <c r="C222" s="22" t="s">
        <v>20</v>
      </c>
      <c r="D222" s="5" t="s">
        <v>21</v>
      </c>
      <c r="E222" s="39" t="s">
        <v>74</v>
      </c>
      <c r="F222" s="40">
        <v>200</v>
      </c>
      <c r="G222" s="40">
        <v>27.2</v>
      </c>
      <c r="H222" s="40">
        <v>8.1</v>
      </c>
      <c r="I222" s="40">
        <v>33.200000000000003</v>
      </c>
      <c r="J222" s="40">
        <v>314.60000000000002</v>
      </c>
      <c r="K222" s="41" t="s">
        <v>63</v>
      </c>
      <c r="L222" s="40"/>
    </row>
    <row r="223" spans="1:12" ht="15">
      <c r="A223" s="23"/>
      <c r="B223" s="15"/>
      <c r="C223" s="11"/>
      <c r="D223" s="6" t="s">
        <v>48</v>
      </c>
      <c r="E223" s="42" t="s">
        <v>72</v>
      </c>
      <c r="F223" s="43">
        <v>75</v>
      </c>
      <c r="G223" s="43">
        <v>0.1</v>
      </c>
      <c r="H223" s="43">
        <v>0.2</v>
      </c>
      <c r="I223" s="43">
        <v>29.3</v>
      </c>
      <c r="J223" s="43">
        <v>119.4</v>
      </c>
      <c r="K223" s="44" t="s">
        <v>46</v>
      </c>
      <c r="L223" s="43"/>
    </row>
    <row r="224" spans="1:12" ht="15">
      <c r="A224" s="23"/>
      <c r="B224" s="15"/>
      <c r="C224" s="11"/>
      <c r="D224" s="7" t="s">
        <v>22</v>
      </c>
      <c r="E224" s="42" t="s">
        <v>108</v>
      </c>
      <c r="F224" s="43">
        <v>200</v>
      </c>
      <c r="G224" s="43">
        <v>0.2</v>
      </c>
      <c r="H224" s="43">
        <v>0</v>
      </c>
      <c r="I224" s="43">
        <v>6.4</v>
      </c>
      <c r="J224" s="43">
        <v>26.8</v>
      </c>
      <c r="K224" s="44" t="s">
        <v>46</v>
      </c>
      <c r="L224" s="43"/>
    </row>
    <row r="225" spans="1:12" ht="15">
      <c r="A225" s="23"/>
      <c r="B225" s="15"/>
      <c r="C225" s="11"/>
      <c r="D225" s="7" t="s">
        <v>23</v>
      </c>
      <c r="E225" s="42" t="s">
        <v>47</v>
      </c>
      <c r="F225" s="43">
        <v>25</v>
      </c>
      <c r="G225" s="43">
        <v>1.9</v>
      </c>
      <c r="H225" s="43">
        <v>0.2</v>
      </c>
      <c r="I225" s="43">
        <v>12.3</v>
      </c>
      <c r="J225" s="43">
        <v>58.6</v>
      </c>
      <c r="K225" s="44" t="s">
        <v>46</v>
      </c>
      <c r="L225" s="43"/>
    </row>
    <row r="226" spans="1:12" ht="1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>
      <c r="A231" s="24"/>
      <c r="B231" s="17"/>
      <c r="C231" s="8"/>
      <c r="D231" s="18" t="s">
        <v>33</v>
      </c>
      <c r="E231" s="9"/>
      <c r="F231" s="19">
        <f>SUM(F222:F230)</f>
        <v>500</v>
      </c>
      <c r="G231" s="19">
        <f t="shared" ref="G231:J231" si="86">SUM(G222:G230)</f>
        <v>29.4</v>
      </c>
      <c r="H231" s="19">
        <f t="shared" si="86"/>
        <v>8.4999999999999982</v>
      </c>
      <c r="I231" s="19">
        <f t="shared" si="86"/>
        <v>81.2</v>
      </c>
      <c r="J231" s="19">
        <f t="shared" si="86"/>
        <v>519.4</v>
      </c>
      <c r="K231" s="25"/>
      <c r="L231" s="19">
        <f t="shared" ref="L231" si="87">SUM(L222:L230)</f>
        <v>0</v>
      </c>
    </row>
    <row r="232" spans="1:12" ht="1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.75" thickBot="1">
      <c r="A244" s="29">
        <f>A222</f>
        <v>2</v>
      </c>
      <c r="B244" s="30">
        <f>B222</f>
        <v>5</v>
      </c>
      <c r="C244" s="51" t="s">
        <v>4</v>
      </c>
      <c r="D244" s="52"/>
      <c r="E244" s="31"/>
      <c r="F244" s="32">
        <f>F231+F243</f>
        <v>500</v>
      </c>
      <c r="G244" s="32">
        <f t="shared" ref="G244" si="90">G231+G243</f>
        <v>29.4</v>
      </c>
      <c r="H244" s="32">
        <f t="shared" ref="H244" si="91">H231+H243</f>
        <v>8.4999999999999982</v>
      </c>
      <c r="I244" s="32">
        <f t="shared" ref="I244" si="92">I231+I243</f>
        <v>81.2</v>
      </c>
      <c r="J244" s="32">
        <f t="shared" ref="J244:L244" si="93">J231+J243</f>
        <v>519.4</v>
      </c>
      <c r="K244" s="32"/>
      <c r="L244" s="32">
        <f t="shared" si="93"/>
        <v>0</v>
      </c>
    </row>
    <row r="245" spans="1:12" ht="15">
      <c r="A245" s="20">
        <v>3</v>
      </c>
      <c r="B245" s="21">
        <v>1</v>
      </c>
      <c r="C245" s="22" t="s">
        <v>20</v>
      </c>
      <c r="D245" s="5" t="s">
        <v>21</v>
      </c>
      <c r="E245" s="39" t="s">
        <v>88</v>
      </c>
      <c r="F245" s="40">
        <v>205</v>
      </c>
      <c r="G245" s="40">
        <v>11.1</v>
      </c>
      <c r="H245" s="40">
        <v>15.1</v>
      </c>
      <c r="I245" s="40">
        <v>41.6</v>
      </c>
      <c r="J245" s="40">
        <v>346.3</v>
      </c>
      <c r="K245" s="41" t="s">
        <v>89</v>
      </c>
      <c r="L245" s="40"/>
    </row>
    <row r="246" spans="1:12" ht="15">
      <c r="A246" s="23"/>
      <c r="B246" s="15"/>
      <c r="C246" s="11"/>
      <c r="D246" s="6" t="s">
        <v>48</v>
      </c>
      <c r="E246" s="42" t="s">
        <v>90</v>
      </c>
      <c r="F246" s="43">
        <v>75</v>
      </c>
      <c r="G246" s="43">
        <v>0.4</v>
      </c>
      <c r="H246" s="43">
        <v>4.7</v>
      </c>
      <c r="I246" s="43">
        <v>16.100000000000001</v>
      </c>
      <c r="J246" s="43">
        <v>108.2</v>
      </c>
      <c r="K246" s="44" t="s">
        <v>46</v>
      </c>
      <c r="L246" s="43"/>
    </row>
    <row r="247" spans="1:12" ht="15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23</v>
      </c>
      <c r="E248" s="42" t="s">
        <v>57</v>
      </c>
      <c r="F248" s="43">
        <v>25</v>
      </c>
      <c r="G248" s="43">
        <v>1.9</v>
      </c>
      <c r="H248" s="43">
        <v>0.2</v>
      </c>
      <c r="I248" s="43">
        <v>12.3</v>
      </c>
      <c r="J248" s="43">
        <v>58.6</v>
      </c>
      <c r="K248" s="44" t="s">
        <v>46</v>
      </c>
      <c r="L248" s="43"/>
    </row>
    <row r="249" spans="1:12" ht="1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 t="s">
        <v>30</v>
      </c>
      <c r="E252" s="42" t="s">
        <v>45</v>
      </c>
      <c r="F252" s="43">
        <v>200</v>
      </c>
      <c r="G252" s="43">
        <v>1</v>
      </c>
      <c r="H252" s="43">
        <v>0.2</v>
      </c>
      <c r="I252" s="43">
        <v>20.2</v>
      </c>
      <c r="J252" s="43">
        <v>86.6</v>
      </c>
      <c r="K252" s="44" t="s">
        <v>91</v>
      </c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4"/>
      <c r="B254" s="17"/>
      <c r="C254" s="8"/>
      <c r="D254" s="18" t="s">
        <v>33</v>
      </c>
      <c r="E254" s="9"/>
      <c r="F254" s="19">
        <f>SUM(F245:F253)</f>
        <v>505</v>
      </c>
      <c r="G254" s="19">
        <f>SUM(G245:G253)</f>
        <v>14.4</v>
      </c>
      <c r="H254" s="19">
        <f>SUM(H245:H253)</f>
        <v>20.2</v>
      </c>
      <c r="I254" s="19">
        <f>SUM(I245:I253)</f>
        <v>90.2</v>
      </c>
      <c r="J254" s="19">
        <f>SUM(J245:J253)</f>
        <v>599.70000000000005</v>
      </c>
      <c r="K254" s="25"/>
      <c r="L254" s="19">
        <f t="shared" ref="L254" si="94">SUM(L245:L253)</f>
        <v>0</v>
      </c>
    </row>
    <row r="255" spans="1:12" ht="1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>
      <c r="A268" s="29">
        <f>A245</f>
        <v>3</v>
      </c>
      <c r="B268" s="30">
        <f>B245</f>
        <v>1</v>
      </c>
      <c r="C268" s="51" t="s">
        <v>4</v>
      </c>
      <c r="D268" s="52"/>
      <c r="E268" s="31"/>
      <c r="F268" s="32">
        <f>F254+F267</f>
        <v>505</v>
      </c>
      <c r="G268" s="32">
        <f t="shared" ref="G268:J268" si="97">G254+G267</f>
        <v>14.4</v>
      </c>
      <c r="H268" s="32">
        <f t="shared" si="97"/>
        <v>20.2</v>
      </c>
      <c r="I268" s="32">
        <f t="shared" si="97"/>
        <v>90.2</v>
      </c>
      <c r="J268" s="32">
        <f t="shared" si="97"/>
        <v>599.70000000000005</v>
      </c>
      <c r="K268" s="32"/>
      <c r="L268" s="32">
        <f t="shared" ref="L268" si="98">L254+L267</f>
        <v>0</v>
      </c>
    </row>
    <row r="269" spans="1:12" ht="15">
      <c r="A269" s="14">
        <v>3</v>
      </c>
      <c r="B269" s="15">
        <v>2</v>
      </c>
      <c r="C269" s="22" t="s">
        <v>20</v>
      </c>
      <c r="D269" s="5" t="s">
        <v>21</v>
      </c>
      <c r="E269" s="39" t="s">
        <v>75</v>
      </c>
      <c r="F269" s="40">
        <v>200</v>
      </c>
      <c r="G269" s="40">
        <v>5.3</v>
      </c>
      <c r="H269" s="40">
        <v>5.4</v>
      </c>
      <c r="I269" s="40">
        <v>28.7</v>
      </c>
      <c r="J269" s="40">
        <v>184.5</v>
      </c>
      <c r="K269" s="41" t="s">
        <v>92</v>
      </c>
      <c r="L269" s="40"/>
    </row>
    <row r="270" spans="1:12" ht="15">
      <c r="A270" s="14"/>
      <c r="B270" s="15"/>
      <c r="C270" s="11"/>
      <c r="D270" s="6" t="s">
        <v>65</v>
      </c>
      <c r="E270" s="42" t="s">
        <v>93</v>
      </c>
      <c r="F270" s="43">
        <v>80</v>
      </c>
      <c r="G270" s="43">
        <v>10.9</v>
      </c>
      <c r="H270" s="43">
        <v>10.1</v>
      </c>
      <c r="I270" s="43">
        <v>36.700000000000003</v>
      </c>
      <c r="J270" s="43">
        <v>280.5</v>
      </c>
      <c r="K270" s="44" t="s">
        <v>77</v>
      </c>
      <c r="L270" s="43"/>
    </row>
    <row r="271" spans="1:12" ht="15">
      <c r="A271" s="14"/>
      <c r="B271" s="15"/>
      <c r="C271" s="11"/>
      <c r="D271" s="7" t="s">
        <v>22</v>
      </c>
      <c r="E271" s="42" t="s">
        <v>51</v>
      </c>
      <c r="F271" s="43">
        <v>200</v>
      </c>
      <c r="G271" s="43">
        <v>0.3</v>
      </c>
      <c r="H271" s="43">
        <v>0.1</v>
      </c>
      <c r="I271" s="43">
        <v>15.8</v>
      </c>
      <c r="J271" s="43">
        <v>65.400000000000006</v>
      </c>
      <c r="K271" s="44" t="s">
        <v>52</v>
      </c>
      <c r="L271" s="43"/>
    </row>
    <row r="272" spans="1:12" ht="15">
      <c r="A272" s="14"/>
      <c r="B272" s="15"/>
      <c r="C272" s="11"/>
      <c r="D272" s="7" t="s">
        <v>23</v>
      </c>
      <c r="E272" s="42" t="s">
        <v>53</v>
      </c>
      <c r="F272" s="43">
        <v>25</v>
      </c>
      <c r="G272" s="43">
        <v>1.7</v>
      </c>
      <c r="H272" s="43">
        <v>0.3</v>
      </c>
      <c r="I272" s="43">
        <v>10</v>
      </c>
      <c r="J272" s="43">
        <v>49.5</v>
      </c>
      <c r="K272" s="44" t="s">
        <v>46</v>
      </c>
      <c r="L272" s="43"/>
    </row>
    <row r="273" spans="1:12" ht="1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6"/>
      <c r="B279" s="17"/>
      <c r="C279" s="8"/>
      <c r="D279" s="18" t="s">
        <v>33</v>
      </c>
      <c r="E279" s="9"/>
      <c r="F279" s="19">
        <f>SUM(F269:F278)</f>
        <v>505</v>
      </c>
      <c r="G279" s="19">
        <f t="shared" ref="G279:J279" si="99">SUM(G269:G278)</f>
        <v>18.2</v>
      </c>
      <c r="H279" s="19">
        <f t="shared" si="99"/>
        <v>15.9</v>
      </c>
      <c r="I279" s="19">
        <f t="shared" si="99"/>
        <v>91.2</v>
      </c>
      <c r="J279" s="19">
        <f t="shared" si="99"/>
        <v>579.9</v>
      </c>
      <c r="K279" s="25"/>
      <c r="L279" s="19">
        <f t="shared" ref="L279" si="100">SUM(L269:L278)</f>
        <v>0</v>
      </c>
    </row>
    <row r="280" spans="1:12" ht="1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.75" thickBot="1">
      <c r="A293" s="33">
        <f>A269</f>
        <v>3</v>
      </c>
      <c r="B293" s="33">
        <f>B269</f>
        <v>2</v>
      </c>
      <c r="C293" s="51" t="s">
        <v>4</v>
      </c>
      <c r="D293" s="52"/>
      <c r="E293" s="31"/>
      <c r="F293" s="32">
        <f>F279+F292</f>
        <v>505</v>
      </c>
      <c r="G293" s="32">
        <f t="shared" ref="G293:J293" si="103">G279+G292</f>
        <v>18.2</v>
      </c>
      <c r="H293" s="32">
        <f t="shared" si="103"/>
        <v>15.9</v>
      </c>
      <c r="I293" s="32">
        <f t="shared" si="103"/>
        <v>91.2</v>
      </c>
      <c r="J293" s="32">
        <f t="shared" si="103"/>
        <v>579.9</v>
      </c>
      <c r="K293" s="32"/>
      <c r="L293" s="32">
        <f t="shared" ref="L293" si="104">L279+L292</f>
        <v>0</v>
      </c>
    </row>
    <row r="294" spans="1:12" ht="15">
      <c r="A294" s="20">
        <v>3</v>
      </c>
      <c r="B294" s="21">
        <v>3</v>
      </c>
      <c r="C294" s="22" t="s">
        <v>20</v>
      </c>
      <c r="D294" s="5" t="s">
        <v>21</v>
      </c>
      <c r="E294" s="39" t="s">
        <v>94</v>
      </c>
      <c r="F294" s="40">
        <v>220</v>
      </c>
      <c r="G294" s="40">
        <v>12.8</v>
      </c>
      <c r="H294" s="40">
        <v>10.5</v>
      </c>
      <c r="I294" s="40">
        <v>24.2</v>
      </c>
      <c r="J294" s="40">
        <v>242.5</v>
      </c>
      <c r="K294" s="41" t="s">
        <v>54</v>
      </c>
      <c r="L294" s="40"/>
    </row>
    <row r="295" spans="1:12" ht="15">
      <c r="A295" s="23"/>
      <c r="B295" s="15"/>
      <c r="C295" s="11"/>
      <c r="D295" s="6" t="s">
        <v>48</v>
      </c>
      <c r="E295" s="42" t="s">
        <v>66</v>
      </c>
      <c r="F295" s="43">
        <v>75</v>
      </c>
      <c r="G295" s="43">
        <v>1.7</v>
      </c>
      <c r="H295" s="43">
        <v>4.9000000000000004</v>
      </c>
      <c r="I295" s="43">
        <v>12.1</v>
      </c>
      <c r="J295" s="43">
        <v>99</v>
      </c>
      <c r="K295" s="44" t="s">
        <v>46</v>
      </c>
      <c r="L295" s="43"/>
    </row>
    <row r="296" spans="1:12" ht="15">
      <c r="A296" s="23"/>
      <c r="B296" s="15"/>
      <c r="C296" s="11"/>
      <c r="D296" s="7" t="s">
        <v>22</v>
      </c>
      <c r="E296" s="42" t="s">
        <v>55</v>
      </c>
      <c r="F296" s="43">
        <v>200</v>
      </c>
      <c r="G296" s="43">
        <v>0.2</v>
      </c>
      <c r="H296" s="43">
        <v>0.1</v>
      </c>
      <c r="I296" s="43">
        <v>6.6</v>
      </c>
      <c r="J296" s="43">
        <v>27.9</v>
      </c>
      <c r="K296" s="44" t="s">
        <v>56</v>
      </c>
      <c r="L296" s="43"/>
    </row>
    <row r="297" spans="1:12" ht="15.75" customHeight="1">
      <c r="A297" s="23"/>
      <c r="B297" s="15"/>
      <c r="C297" s="11"/>
      <c r="D297" s="7" t="s">
        <v>23</v>
      </c>
      <c r="E297" s="42" t="s">
        <v>57</v>
      </c>
      <c r="F297" s="43">
        <v>50</v>
      </c>
      <c r="G297" s="43">
        <v>3.8</v>
      </c>
      <c r="H297" s="43">
        <v>0.4</v>
      </c>
      <c r="I297" s="43">
        <v>24.6</v>
      </c>
      <c r="J297" s="43">
        <v>117.2</v>
      </c>
      <c r="K297" s="44" t="s">
        <v>46</v>
      </c>
      <c r="L297" s="43"/>
    </row>
    <row r="298" spans="1:12" ht="1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4"/>
      <c r="B303" s="17"/>
      <c r="C303" s="8"/>
      <c r="D303" s="18" t="s">
        <v>33</v>
      </c>
      <c r="E303" s="9"/>
      <c r="F303" s="19">
        <f>SUM(F294:F302)</f>
        <v>545</v>
      </c>
      <c r="G303" s="19">
        <f t="shared" ref="G303:J303" si="105">SUM(G294:G302)</f>
        <v>18.5</v>
      </c>
      <c r="H303" s="19">
        <f t="shared" si="105"/>
        <v>15.9</v>
      </c>
      <c r="I303" s="19">
        <f t="shared" si="105"/>
        <v>67.5</v>
      </c>
      <c r="J303" s="19">
        <f t="shared" si="105"/>
        <v>486.59999999999997</v>
      </c>
      <c r="K303" s="25"/>
      <c r="L303" s="19">
        <f t="shared" ref="L303" si="106">SUM(L294:L302)</f>
        <v>0</v>
      </c>
    </row>
    <row r="304" spans="1:12" ht="15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.75" thickBot="1">
      <c r="A317" s="29">
        <f>A294</f>
        <v>3</v>
      </c>
      <c r="B317" s="30">
        <f>B294</f>
        <v>3</v>
      </c>
      <c r="C317" s="51" t="s">
        <v>4</v>
      </c>
      <c r="D317" s="52"/>
      <c r="E317" s="31"/>
      <c r="F317" s="32">
        <f>F303+F316</f>
        <v>545</v>
      </c>
      <c r="G317" s="32">
        <f t="shared" ref="G317:J317" si="109">G303+G316</f>
        <v>18.5</v>
      </c>
      <c r="H317" s="32">
        <f t="shared" si="109"/>
        <v>15.9</v>
      </c>
      <c r="I317" s="32">
        <f t="shared" si="109"/>
        <v>67.5</v>
      </c>
      <c r="J317" s="32">
        <f t="shared" si="109"/>
        <v>486.59999999999997</v>
      </c>
      <c r="K317" s="32"/>
      <c r="L317" s="32">
        <f t="shared" ref="L317" si="110">L303+L316</f>
        <v>0</v>
      </c>
    </row>
    <row r="318" spans="1:12" ht="15">
      <c r="A318" s="20">
        <v>3</v>
      </c>
      <c r="B318" s="21">
        <v>4</v>
      </c>
      <c r="C318" s="22" t="s">
        <v>20</v>
      </c>
      <c r="D318" s="5" t="s">
        <v>21</v>
      </c>
      <c r="E318" s="39" t="s">
        <v>79</v>
      </c>
      <c r="F318" s="40">
        <v>200</v>
      </c>
      <c r="G318" s="40">
        <v>6.5</v>
      </c>
      <c r="H318" s="40">
        <v>2.8</v>
      </c>
      <c r="I318" s="40">
        <v>14.9</v>
      </c>
      <c r="J318" s="40">
        <v>110.9</v>
      </c>
      <c r="K318" s="41" t="s">
        <v>80</v>
      </c>
      <c r="L318" s="40"/>
    </row>
    <row r="319" spans="1:12" ht="15">
      <c r="A319" s="23"/>
      <c r="B319" s="15"/>
      <c r="C319" s="11"/>
      <c r="D319" s="6" t="s">
        <v>65</v>
      </c>
      <c r="E319" s="42" t="s">
        <v>68</v>
      </c>
      <c r="F319" s="43">
        <v>80</v>
      </c>
      <c r="G319" s="43">
        <v>8.4</v>
      </c>
      <c r="H319" s="43">
        <v>14.9</v>
      </c>
      <c r="I319" s="43">
        <v>24.9</v>
      </c>
      <c r="J319" s="43">
        <v>267.89999999999998</v>
      </c>
      <c r="K319" s="44" t="s">
        <v>46</v>
      </c>
      <c r="L319" s="43"/>
    </row>
    <row r="320" spans="1:12" ht="15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3"/>
      <c r="B321" s="15"/>
      <c r="C321" s="11"/>
      <c r="D321" s="7" t="s">
        <v>23</v>
      </c>
      <c r="E321" s="42" t="s">
        <v>60</v>
      </c>
      <c r="F321" s="43">
        <v>25</v>
      </c>
      <c r="G321" s="43">
        <v>1.7</v>
      </c>
      <c r="H321" s="43">
        <v>0.3</v>
      </c>
      <c r="I321" s="43">
        <v>9.9</v>
      </c>
      <c r="J321" s="43">
        <v>48.9</v>
      </c>
      <c r="K321" s="44" t="s">
        <v>46</v>
      </c>
      <c r="L321" s="43"/>
    </row>
    <row r="322" spans="1:12" ht="1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 t="s">
        <v>30</v>
      </c>
      <c r="E326" s="42" t="s">
        <v>69</v>
      </c>
      <c r="F326" s="43">
        <v>200</v>
      </c>
      <c r="G326" s="43">
        <v>1</v>
      </c>
      <c r="H326" s="43">
        <v>0.1</v>
      </c>
      <c r="I326" s="43">
        <v>15.6</v>
      </c>
      <c r="J326" s="43">
        <v>66.900000000000006</v>
      </c>
      <c r="K326" s="44" t="s">
        <v>70</v>
      </c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33</v>
      </c>
      <c r="E328" s="9"/>
      <c r="F328" s="19">
        <f>SUM(F318:F327)</f>
        <v>505</v>
      </c>
      <c r="G328" s="19">
        <f t="shared" ref="G328:J328" si="111">SUM(G318:G327)</f>
        <v>17.600000000000001</v>
      </c>
      <c r="H328" s="19">
        <f t="shared" si="111"/>
        <v>18.100000000000001</v>
      </c>
      <c r="I328" s="19">
        <f t="shared" si="111"/>
        <v>65.3</v>
      </c>
      <c r="J328" s="19">
        <f t="shared" si="111"/>
        <v>494.59999999999991</v>
      </c>
      <c r="K328" s="25"/>
      <c r="L328" s="19">
        <f t="shared" ref="L328" si="112">SUM(L318:L327)</f>
        <v>0</v>
      </c>
    </row>
    <row r="329" spans="1:12" ht="1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.75" thickBot="1">
      <c r="A342" s="29">
        <f>A318</f>
        <v>3</v>
      </c>
      <c r="B342" s="30">
        <f>B318</f>
        <v>4</v>
      </c>
      <c r="C342" s="51" t="s">
        <v>4</v>
      </c>
      <c r="D342" s="52"/>
      <c r="E342" s="31"/>
      <c r="F342" s="32">
        <f>F328+F341</f>
        <v>505</v>
      </c>
      <c r="G342" s="32">
        <f t="shared" ref="G342:J342" si="115">G328+G341</f>
        <v>17.600000000000001</v>
      </c>
      <c r="H342" s="32">
        <f t="shared" si="115"/>
        <v>18.100000000000001</v>
      </c>
      <c r="I342" s="32">
        <f t="shared" si="115"/>
        <v>65.3</v>
      </c>
      <c r="J342" s="32">
        <f t="shared" si="115"/>
        <v>494.59999999999991</v>
      </c>
      <c r="K342" s="32"/>
      <c r="L342" s="32">
        <f t="shared" ref="L342" si="116">L328+L341</f>
        <v>0</v>
      </c>
    </row>
    <row r="343" spans="1:12" ht="15">
      <c r="A343" s="20">
        <v>3</v>
      </c>
      <c r="B343" s="21">
        <v>5</v>
      </c>
      <c r="C343" s="22" t="s">
        <v>20</v>
      </c>
      <c r="D343" s="5" t="s">
        <v>21</v>
      </c>
      <c r="E343" s="39" t="s">
        <v>81</v>
      </c>
      <c r="F343" s="40">
        <v>230</v>
      </c>
      <c r="G343" s="40">
        <v>18</v>
      </c>
      <c r="H343" s="40">
        <v>18.5</v>
      </c>
      <c r="I343" s="40">
        <v>33.6</v>
      </c>
      <c r="J343" s="40">
        <v>372.8</v>
      </c>
      <c r="K343" s="41" t="s">
        <v>71</v>
      </c>
      <c r="L343" s="40"/>
    </row>
    <row r="344" spans="1:12" ht="15">
      <c r="A344" s="23"/>
      <c r="B344" s="15"/>
      <c r="C344" s="11"/>
      <c r="D344" s="6" t="s">
        <v>48</v>
      </c>
      <c r="E344" s="42" t="s">
        <v>49</v>
      </c>
      <c r="F344" s="43">
        <v>45</v>
      </c>
      <c r="G344" s="43">
        <v>3</v>
      </c>
      <c r="H344" s="43">
        <v>0.9</v>
      </c>
      <c r="I344" s="43">
        <v>25.1</v>
      </c>
      <c r="J344" s="43">
        <v>120.5</v>
      </c>
      <c r="K344" s="44" t="s">
        <v>46</v>
      </c>
      <c r="L344" s="43"/>
    </row>
    <row r="345" spans="1:12" ht="15">
      <c r="A345" s="23"/>
      <c r="B345" s="15"/>
      <c r="C345" s="11"/>
      <c r="D345" s="7" t="s">
        <v>22</v>
      </c>
      <c r="E345" s="42" t="s">
        <v>108</v>
      </c>
      <c r="F345" s="43">
        <v>200</v>
      </c>
      <c r="G345" s="43">
        <v>0.2</v>
      </c>
      <c r="H345" s="43">
        <v>0</v>
      </c>
      <c r="I345" s="43">
        <v>6.4</v>
      </c>
      <c r="J345" s="43">
        <v>26.8</v>
      </c>
      <c r="K345" s="44" t="s">
        <v>46</v>
      </c>
      <c r="L345" s="43"/>
    </row>
    <row r="346" spans="1:12" ht="15">
      <c r="A346" s="23"/>
      <c r="B346" s="15"/>
      <c r="C346" s="11"/>
      <c r="D346" s="7" t="s">
        <v>23</v>
      </c>
      <c r="E346" s="42" t="s">
        <v>62</v>
      </c>
      <c r="F346" s="43">
        <v>35</v>
      </c>
      <c r="G346" s="43">
        <v>2.2999999999999998</v>
      </c>
      <c r="H346" s="43">
        <v>0.4</v>
      </c>
      <c r="I346" s="43">
        <v>13.9</v>
      </c>
      <c r="J346" s="43">
        <v>68.5</v>
      </c>
      <c r="K346" s="44" t="s">
        <v>46</v>
      </c>
      <c r="L346" s="43"/>
    </row>
    <row r="347" spans="1:12" ht="1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>
      <c r="A353" s="24"/>
      <c r="B353" s="17"/>
      <c r="C353" s="8"/>
      <c r="D353" s="18" t="s">
        <v>33</v>
      </c>
      <c r="E353" s="9"/>
      <c r="F353" s="19">
        <f>SUM(F343:F352)</f>
        <v>510</v>
      </c>
      <c r="G353" s="19">
        <f t="shared" ref="G353:J353" si="117">SUM(G343:G352)</f>
        <v>23.5</v>
      </c>
      <c r="H353" s="19">
        <f t="shared" si="117"/>
        <v>19.799999999999997</v>
      </c>
      <c r="I353" s="19">
        <f t="shared" si="117"/>
        <v>79.000000000000014</v>
      </c>
      <c r="J353" s="19">
        <f t="shared" si="117"/>
        <v>588.6</v>
      </c>
      <c r="K353" s="25"/>
      <c r="L353" s="19">
        <f t="shared" ref="L353" si="118">SUM(L343:L352)</f>
        <v>0</v>
      </c>
    </row>
    <row r="354" spans="1:12" ht="1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.75" thickBot="1">
      <c r="A367" s="29">
        <f>A343</f>
        <v>3</v>
      </c>
      <c r="B367" s="30">
        <f>B343</f>
        <v>5</v>
      </c>
      <c r="C367" s="51" t="s">
        <v>4</v>
      </c>
      <c r="D367" s="52"/>
      <c r="E367" s="31"/>
      <c r="F367" s="32">
        <f>F353+F366</f>
        <v>510</v>
      </c>
      <c r="G367" s="32">
        <f t="shared" ref="G367:J367" si="121">G353+G366</f>
        <v>23.5</v>
      </c>
      <c r="H367" s="32">
        <f t="shared" si="121"/>
        <v>19.799999999999997</v>
      </c>
      <c r="I367" s="32">
        <f t="shared" si="121"/>
        <v>79.000000000000014</v>
      </c>
      <c r="J367" s="32">
        <f t="shared" si="121"/>
        <v>588.6</v>
      </c>
      <c r="K367" s="32"/>
      <c r="L367" s="32">
        <f t="shared" ref="L367" si="122">L353+L366</f>
        <v>0</v>
      </c>
    </row>
    <row r="368" spans="1:12" ht="15">
      <c r="A368" s="20">
        <v>4</v>
      </c>
      <c r="B368" s="21">
        <v>1</v>
      </c>
      <c r="C368" s="22" t="s">
        <v>20</v>
      </c>
      <c r="D368" s="5" t="s">
        <v>21</v>
      </c>
      <c r="E368" s="39" t="s">
        <v>43</v>
      </c>
      <c r="F368" s="40">
        <v>250</v>
      </c>
      <c r="G368" s="40">
        <v>16.2</v>
      </c>
      <c r="H368" s="40">
        <v>18.600000000000001</v>
      </c>
      <c r="I368" s="40">
        <v>41.2</v>
      </c>
      <c r="J368" s="40">
        <v>397.5</v>
      </c>
      <c r="K368" s="41" t="s">
        <v>64</v>
      </c>
      <c r="L368" s="40"/>
    </row>
    <row r="369" spans="1:12" ht="15">
      <c r="A369" s="23"/>
      <c r="B369" s="15"/>
      <c r="C369" s="11"/>
      <c r="D369" s="6" t="s">
        <v>48</v>
      </c>
      <c r="E369" s="42" t="s">
        <v>110</v>
      </c>
      <c r="F369" s="43">
        <v>80</v>
      </c>
      <c r="G369" s="43">
        <v>7.2</v>
      </c>
      <c r="H369" s="43">
        <v>3.7</v>
      </c>
      <c r="I369" s="43">
        <v>20.7</v>
      </c>
      <c r="J369" s="43">
        <v>145.19999999999999</v>
      </c>
      <c r="K369" s="44" t="s">
        <v>46</v>
      </c>
      <c r="L369" s="43"/>
    </row>
    <row r="370" spans="1:12" ht="1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>
      <c r="A371" s="23"/>
      <c r="B371" s="15"/>
      <c r="C371" s="11"/>
      <c r="D371" s="7" t="s">
        <v>23</v>
      </c>
      <c r="E371" s="42" t="s">
        <v>60</v>
      </c>
      <c r="F371" s="43">
        <v>20</v>
      </c>
      <c r="G371" s="43">
        <v>1.3</v>
      </c>
      <c r="H371" s="43">
        <v>0.2</v>
      </c>
      <c r="I371" s="43">
        <v>7.9</v>
      </c>
      <c r="J371" s="43">
        <v>39.1</v>
      </c>
      <c r="K371" s="44" t="s">
        <v>46</v>
      </c>
      <c r="L371" s="43"/>
    </row>
    <row r="372" spans="1:12" ht="1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 t="s">
        <v>30</v>
      </c>
      <c r="E376" s="42" t="s">
        <v>45</v>
      </c>
      <c r="F376" s="43">
        <v>200</v>
      </c>
      <c r="G376" s="43">
        <v>1</v>
      </c>
      <c r="H376" s="43">
        <v>0.2</v>
      </c>
      <c r="I376" s="43">
        <v>20.2</v>
      </c>
      <c r="J376" s="43">
        <v>86.6</v>
      </c>
      <c r="K376" s="44" t="s">
        <v>46</v>
      </c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25.7</v>
      </c>
      <c r="H378" s="19">
        <f t="shared" ref="H378:I378" si="123">SUM(H368:H377)</f>
        <v>22.7</v>
      </c>
      <c r="I378" s="19">
        <f t="shared" si="123"/>
        <v>90.000000000000014</v>
      </c>
      <c r="J378" s="19">
        <f>SUM(J368:J377)</f>
        <v>668.40000000000009</v>
      </c>
      <c r="K378" s="25"/>
      <c r="L378" s="19">
        <f t="shared" ref="L378" si="124">SUM(L368:L377)</f>
        <v>0</v>
      </c>
    </row>
    <row r="379" spans="1:12" ht="1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>
      <c r="A392" s="29">
        <f>A368</f>
        <v>4</v>
      </c>
      <c r="B392" s="30">
        <f>B368</f>
        <v>1</v>
      </c>
      <c r="C392" s="51" t="s">
        <v>4</v>
      </c>
      <c r="D392" s="52"/>
      <c r="E392" s="31"/>
      <c r="F392" s="32">
        <f>F378+F391</f>
        <v>550</v>
      </c>
      <c r="G392" s="32">
        <f t="shared" ref="G392:J392" si="127">G378+G391</f>
        <v>25.7</v>
      </c>
      <c r="H392" s="32">
        <f t="shared" si="127"/>
        <v>22.7</v>
      </c>
      <c r="I392" s="32">
        <f t="shared" si="127"/>
        <v>90.000000000000014</v>
      </c>
      <c r="J392" s="32">
        <f t="shared" si="127"/>
        <v>668.40000000000009</v>
      </c>
      <c r="K392" s="32"/>
      <c r="L392" s="32">
        <f t="shared" ref="L392" si="128">L378+L391</f>
        <v>0</v>
      </c>
    </row>
    <row r="393" spans="1:12" ht="15">
      <c r="A393" s="14">
        <v>4</v>
      </c>
      <c r="B393" s="15">
        <v>2</v>
      </c>
      <c r="C393" s="22" t="s">
        <v>20</v>
      </c>
      <c r="D393" s="5" t="s">
        <v>21</v>
      </c>
      <c r="E393" s="39" t="s">
        <v>95</v>
      </c>
      <c r="F393" s="40">
        <v>220</v>
      </c>
      <c r="G393" s="40">
        <v>21.9</v>
      </c>
      <c r="H393" s="40">
        <v>20.7</v>
      </c>
      <c r="I393" s="40">
        <v>32.799999999999997</v>
      </c>
      <c r="J393" s="40">
        <v>405.2</v>
      </c>
      <c r="K393" s="41" t="s">
        <v>76</v>
      </c>
      <c r="L393" s="40"/>
    </row>
    <row r="394" spans="1:12" ht="15">
      <c r="A394" s="14"/>
      <c r="B394" s="15"/>
      <c r="C394" s="11"/>
      <c r="D394" s="6" t="s">
        <v>48</v>
      </c>
      <c r="E394" s="42" t="s">
        <v>50</v>
      </c>
      <c r="F394" s="43">
        <v>57</v>
      </c>
      <c r="G394" s="43">
        <v>1.8</v>
      </c>
      <c r="H394" s="43">
        <v>5.4</v>
      </c>
      <c r="I394" s="43">
        <v>21.1</v>
      </c>
      <c r="J394" s="43">
        <v>139.9</v>
      </c>
      <c r="K394" s="44">
        <v>10</v>
      </c>
      <c r="L394" s="43"/>
    </row>
    <row r="395" spans="1:12" ht="15">
      <c r="A395" s="14"/>
      <c r="B395" s="15"/>
      <c r="C395" s="11"/>
      <c r="D395" s="7" t="s">
        <v>22</v>
      </c>
      <c r="E395" s="42" t="s">
        <v>51</v>
      </c>
      <c r="F395" s="43">
        <v>200</v>
      </c>
      <c r="G395" s="43">
        <v>0.3</v>
      </c>
      <c r="H395" s="43">
        <v>0.1</v>
      </c>
      <c r="I395" s="43">
        <v>15.8</v>
      </c>
      <c r="J395" s="43">
        <v>65.400000000000006</v>
      </c>
      <c r="K395" s="44" t="s">
        <v>52</v>
      </c>
      <c r="L395" s="43"/>
    </row>
    <row r="396" spans="1:12" ht="15">
      <c r="A396" s="14"/>
      <c r="B396" s="15"/>
      <c r="C396" s="11"/>
      <c r="D396" s="7" t="s">
        <v>23</v>
      </c>
      <c r="E396" s="42" t="s">
        <v>78</v>
      </c>
      <c r="F396" s="43">
        <v>25</v>
      </c>
      <c r="G396" s="43">
        <v>1.7</v>
      </c>
      <c r="H396" s="43">
        <v>0.3</v>
      </c>
      <c r="I396" s="43">
        <v>9.9</v>
      </c>
      <c r="J396" s="43">
        <v>48.9</v>
      </c>
      <c r="K396" s="44" t="s">
        <v>46</v>
      </c>
      <c r="L396" s="43"/>
    </row>
    <row r="397" spans="1:12" ht="1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6"/>
      <c r="B403" s="17"/>
      <c r="C403" s="8"/>
      <c r="D403" s="18" t="s">
        <v>33</v>
      </c>
      <c r="E403" s="9"/>
      <c r="F403" s="19">
        <f>SUM(F393:F402)</f>
        <v>502</v>
      </c>
      <c r="G403" s="19">
        <f t="shared" ref="G403:J403" si="129">SUM(G393:G402)</f>
        <v>25.7</v>
      </c>
      <c r="H403" s="19">
        <f t="shared" si="129"/>
        <v>26.500000000000004</v>
      </c>
      <c r="I403" s="19">
        <f t="shared" si="129"/>
        <v>79.600000000000009</v>
      </c>
      <c r="J403" s="19">
        <f t="shared" si="129"/>
        <v>659.4</v>
      </c>
      <c r="K403" s="25"/>
      <c r="L403" s="19">
        <f t="shared" ref="L403" si="130">SUM(L393:L402)</f>
        <v>0</v>
      </c>
    </row>
    <row r="404" spans="1:12" ht="1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>
      <c r="A417" s="33">
        <f>A393</f>
        <v>4</v>
      </c>
      <c r="B417" s="33">
        <f>B393</f>
        <v>2</v>
      </c>
      <c r="C417" s="51" t="s">
        <v>4</v>
      </c>
      <c r="D417" s="52"/>
      <c r="E417" s="31"/>
      <c r="F417" s="32">
        <f>F403+F416</f>
        <v>502</v>
      </c>
      <c r="G417" s="32">
        <f t="shared" ref="G417:J417" si="133">G403+G416</f>
        <v>25.7</v>
      </c>
      <c r="H417" s="32">
        <f t="shared" si="133"/>
        <v>26.500000000000004</v>
      </c>
      <c r="I417" s="32">
        <f t="shared" si="133"/>
        <v>79.600000000000009</v>
      </c>
      <c r="J417" s="32">
        <f t="shared" si="133"/>
        <v>659.4</v>
      </c>
      <c r="K417" s="32"/>
      <c r="L417" s="32">
        <f t="shared" ref="L417" si="134">L403+L416</f>
        <v>0</v>
      </c>
    </row>
    <row r="418" spans="1:12" ht="15">
      <c r="A418" s="20">
        <v>4</v>
      </c>
      <c r="B418" s="21">
        <v>3</v>
      </c>
      <c r="C418" s="22" t="s">
        <v>20</v>
      </c>
      <c r="D418" s="5" t="s">
        <v>21</v>
      </c>
      <c r="E418" s="39" t="s">
        <v>96</v>
      </c>
      <c r="F418" s="40">
        <v>275</v>
      </c>
      <c r="G418" s="40">
        <v>18.2</v>
      </c>
      <c r="H418" s="40">
        <v>20.2</v>
      </c>
      <c r="I418" s="40">
        <v>34.299999999999997</v>
      </c>
      <c r="J418" s="40">
        <v>392</v>
      </c>
      <c r="K418" s="41" t="s">
        <v>54</v>
      </c>
      <c r="L418" s="40"/>
    </row>
    <row r="419" spans="1:12" ht="15">
      <c r="A419" s="23"/>
      <c r="B419" s="15"/>
      <c r="C419" s="11"/>
      <c r="D419" s="6" t="s">
        <v>48</v>
      </c>
      <c r="E419" s="42" t="s">
        <v>85</v>
      </c>
      <c r="F419" s="43">
        <v>50</v>
      </c>
      <c r="G419" s="43">
        <v>1.8</v>
      </c>
      <c r="H419" s="43">
        <v>5.0999999999999996</v>
      </c>
      <c r="I419" s="43">
        <v>33.6</v>
      </c>
      <c r="J419" s="43">
        <v>187.7</v>
      </c>
      <c r="K419" s="44" t="s">
        <v>46</v>
      </c>
      <c r="L419" s="43"/>
    </row>
    <row r="420" spans="1:12" ht="15">
      <c r="A420" s="23"/>
      <c r="B420" s="15"/>
      <c r="C420" s="11"/>
      <c r="D420" s="7" t="s">
        <v>22</v>
      </c>
      <c r="E420" s="42" t="s">
        <v>55</v>
      </c>
      <c r="F420" s="43">
        <v>200</v>
      </c>
      <c r="G420" s="43">
        <v>0.2</v>
      </c>
      <c r="H420" s="43">
        <v>0.1</v>
      </c>
      <c r="I420" s="43">
        <v>6.6</v>
      </c>
      <c r="J420" s="43">
        <v>27.9</v>
      </c>
      <c r="K420" s="44" t="s">
        <v>56</v>
      </c>
      <c r="L420" s="43"/>
    </row>
    <row r="421" spans="1:12" ht="15.75" customHeight="1">
      <c r="A421" s="23"/>
      <c r="B421" s="15"/>
      <c r="C421" s="11"/>
      <c r="D421" s="7" t="s">
        <v>23</v>
      </c>
      <c r="E421" s="42" t="s">
        <v>47</v>
      </c>
      <c r="F421" s="43">
        <v>25</v>
      </c>
      <c r="G421" s="43">
        <v>1.9</v>
      </c>
      <c r="H421" s="43">
        <v>0.2</v>
      </c>
      <c r="I421" s="43">
        <v>12.3</v>
      </c>
      <c r="J421" s="43">
        <v>58.6</v>
      </c>
      <c r="K421" s="44" t="s">
        <v>46</v>
      </c>
      <c r="L421" s="43"/>
    </row>
    <row r="422" spans="1:12" ht="1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4"/>
      <c r="B426" s="17"/>
      <c r="C426" s="8"/>
      <c r="D426" s="18" t="s">
        <v>33</v>
      </c>
      <c r="E426" s="9"/>
      <c r="F426" s="19">
        <f>SUM(F418:F425)</f>
        <v>550</v>
      </c>
      <c r="G426" s="19">
        <f t="shared" ref="G426:J426" si="135">SUM(G418:G425)</f>
        <v>22.099999999999998</v>
      </c>
      <c r="H426" s="19">
        <f t="shared" si="135"/>
        <v>25.599999999999998</v>
      </c>
      <c r="I426" s="19">
        <f t="shared" si="135"/>
        <v>86.8</v>
      </c>
      <c r="J426" s="19">
        <f t="shared" si="135"/>
        <v>666.2</v>
      </c>
      <c r="K426" s="25"/>
      <c r="L426" s="19">
        <f t="shared" ref="L426" si="136">SUM(L418:L425)</f>
        <v>0</v>
      </c>
    </row>
    <row r="427" spans="1:12" ht="1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>
      <c r="A440" s="29">
        <f>A418</f>
        <v>4</v>
      </c>
      <c r="B440" s="30">
        <f>B418</f>
        <v>3</v>
      </c>
      <c r="C440" s="51" t="s">
        <v>4</v>
      </c>
      <c r="D440" s="52"/>
      <c r="E440" s="31"/>
      <c r="F440" s="32">
        <f>F426+F439</f>
        <v>550</v>
      </c>
      <c r="G440" s="32">
        <f t="shared" ref="G440:J440" si="139">G426+G439</f>
        <v>22.099999999999998</v>
      </c>
      <c r="H440" s="32">
        <f t="shared" si="139"/>
        <v>25.599999999999998</v>
      </c>
      <c r="I440" s="32">
        <f t="shared" si="139"/>
        <v>86.8</v>
      </c>
      <c r="J440" s="32">
        <f t="shared" si="139"/>
        <v>666.2</v>
      </c>
      <c r="K440" s="32"/>
      <c r="L440" s="32">
        <f t="shared" ref="L440" si="140">L426+L439</f>
        <v>0</v>
      </c>
    </row>
    <row r="441" spans="1:12" ht="15">
      <c r="A441" s="20">
        <v>4</v>
      </c>
      <c r="B441" s="21">
        <v>4</v>
      </c>
      <c r="C441" s="22" t="s">
        <v>20</v>
      </c>
      <c r="D441" s="5" t="s">
        <v>21</v>
      </c>
      <c r="E441" s="39" t="s">
        <v>97</v>
      </c>
      <c r="F441" s="40">
        <v>200</v>
      </c>
      <c r="G441" s="40">
        <v>12.2</v>
      </c>
      <c r="H441" s="40">
        <v>5.9</v>
      </c>
      <c r="I441" s="40">
        <v>23.3</v>
      </c>
      <c r="J441" s="40">
        <v>195</v>
      </c>
      <c r="K441" s="41" t="s">
        <v>98</v>
      </c>
      <c r="L441" s="40"/>
    </row>
    <row r="442" spans="1:12" ht="15">
      <c r="A442" s="23"/>
      <c r="B442" s="15"/>
      <c r="C442" s="11"/>
      <c r="D442" s="6" t="s">
        <v>61</v>
      </c>
      <c r="E442" s="42" t="s">
        <v>99</v>
      </c>
      <c r="F442" s="43">
        <v>55</v>
      </c>
      <c r="G442" s="43">
        <v>5.7</v>
      </c>
      <c r="H442" s="43">
        <v>11.6</v>
      </c>
      <c r="I442" s="43">
        <v>9.3000000000000007</v>
      </c>
      <c r="J442" s="43">
        <v>164.1</v>
      </c>
      <c r="K442" s="44" t="s">
        <v>46</v>
      </c>
      <c r="L442" s="43"/>
    </row>
    <row r="443" spans="1:12" ht="15">
      <c r="A443" s="23"/>
      <c r="B443" s="15"/>
      <c r="C443" s="11"/>
      <c r="D443" s="7" t="s">
        <v>22</v>
      </c>
      <c r="E443" s="42" t="s">
        <v>59</v>
      </c>
      <c r="F443" s="43">
        <v>200</v>
      </c>
      <c r="G443" s="43">
        <v>5.8</v>
      </c>
      <c r="H443" s="43">
        <v>8</v>
      </c>
      <c r="I443" s="43">
        <v>13.2</v>
      </c>
      <c r="J443" s="43">
        <v>148</v>
      </c>
      <c r="K443" s="44"/>
      <c r="L443" s="43"/>
    </row>
    <row r="444" spans="1:12" ht="15">
      <c r="A444" s="23"/>
      <c r="B444" s="15"/>
      <c r="C444" s="11"/>
      <c r="D444" s="7" t="s">
        <v>23</v>
      </c>
      <c r="E444" s="42" t="s">
        <v>53</v>
      </c>
      <c r="F444" s="43">
        <v>50</v>
      </c>
      <c r="G444" s="43">
        <v>3.4</v>
      </c>
      <c r="H444" s="43">
        <v>0.7</v>
      </c>
      <c r="I444" s="43">
        <v>19.899999999999999</v>
      </c>
      <c r="J444" s="43">
        <v>99.1</v>
      </c>
      <c r="K444" s="44" t="s">
        <v>46</v>
      </c>
      <c r="L444" s="43"/>
    </row>
    <row r="445" spans="1:12" ht="1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4"/>
      <c r="B451" s="17"/>
      <c r="C451" s="8"/>
      <c r="D451" s="18" t="s">
        <v>33</v>
      </c>
      <c r="E451" s="9"/>
      <c r="F451" s="19">
        <f>SUM(F441:F450)</f>
        <v>505</v>
      </c>
      <c r="G451" s="19">
        <f t="shared" ref="G451:J451" si="141">SUM(G441:G450)</f>
        <v>27.099999999999998</v>
      </c>
      <c r="H451" s="19">
        <f t="shared" si="141"/>
        <v>26.2</v>
      </c>
      <c r="I451" s="19">
        <f t="shared" si="141"/>
        <v>65.699999999999989</v>
      </c>
      <c r="J451" s="19">
        <f t="shared" si="141"/>
        <v>606.20000000000005</v>
      </c>
      <c r="K451" s="25"/>
      <c r="L451" s="19">
        <f t="shared" ref="L451" si="142">SUM(L441:L450)</f>
        <v>0</v>
      </c>
    </row>
    <row r="452" spans="1:12" ht="1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>
      <c r="A465" s="29">
        <f>A441</f>
        <v>4</v>
      </c>
      <c r="B465" s="30">
        <f>B441</f>
        <v>4</v>
      </c>
      <c r="C465" s="51" t="s">
        <v>4</v>
      </c>
      <c r="D465" s="52"/>
      <c r="E465" s="31"/>
      <c r="F465" s="32">
        <f>F451+F464</f>
        <v>505</v>
      </c>
      <c r="G465" s="32">
        <f t="shared" ref="G465:J465" si="145">G451+G464</f>
        <v>27.099999999999998</v>
      </c>
      <c r="H465" s="32">
        <f t="shared" si="145"/>
        <v>26.2</v>
      </c>
      <c r="I465" s="32">
        <f t="shared" si="145"/>
        <v>65.699999999999989</v>
      </c>
      <c r="J465" s="32">
        <f t="shared" si="145"/>
        <v>606.20000000000005</v>
      </c>
      <c r="K465" s="32"/>
      <c r="L465" s="32">
        <f t="shared" ref="L465" si="146">L451+L464</f>
        <v>0</v>
      </c>
    </row>
    <row r="466" spans="1:12" ht="15">
      <c r="A466" s="20">
        <v>4</v>
      </c>
      <c r="B466" s="21">
        <v>5</v>
      </c>
      <c r="C466" s="22" t="s">
        <v>20</v>
      </c>
      <c r="D466" s="5" t="s">
        <v>21</v>
      </c>
      <c r="E466" s="39" t="s">
        <v>74</v>
      </c>
      <c r="F466" s="40">
        <v>200</v>
      </c>
      <c r="G466" s="40">
        <v>27.2</v>
      </c>
      <c r="H466" s="40">
        <v>8.1</v>
      </c>
      <c r="I466" s="40">
        <v>33.200000000000003</v>
      </c>
      <c r="J466" s="40">
        <v>314.60000000000002</v>
      </c>
      <c r="K466" s="41" t="s">
        <v>100</v>
      </c>
      <c r="L466" s="40"/>
    </row>
    <row r="467" spans="1:12" ht="15">
      <c r="A467" s="23"/>
      <c r="B467" s="15"/>
      <c r="C467" s="11"/>
      <c r="D467" s="6" t="s">
        <v>48</v>
      </c>
      <c r="E467" s="42" t="s">
        <v>72</v>
      </c>
      <c r="F467" s="43">
        <v>90</v>
      </c>
      <c r="G467" s="43">
        <v>0.1</v>
      </c>
      <c r="H467" s="43">
        <v>0.3</v>
      </c>
      <c r="I467" s="43">
        <v>35.200000000000003</v>
      </c>
      <c r="J467" s="43">
        <v>143.30000000000001</v>
      </c>
      <c r="K467" s="44" t="s">
        <v>46</v>
      </c>
      <c r="L467" s="43"/>
    </row>
    <row r="468" spans="1:12" ht="15">
      <c r="A468" s="23"/>
      <c r="B468" s="15"/>
      <c r="C468" s="11"/>
      <c r="D468" s="7" t="s">
        <v>22</v>
      </c>
      <c r="E468" s="42" t="s">
        <v>108</v>
      </c>
      <c r="F468" s="43">
        <v>200</v>
      </c>
      <c r="G468" s="43">
        <v>0.2</v>
      </c>
      <c r="H468" s="43">
        <v>0</v>
      </c>
      <c r="I468" s="43">
        <v>6.4</v>
      </c>
      <c r="J468" s="43">
        <v>26.8</v>
      </c>
      <c r="K468" s="44" t="s">
        <v>46</v>
      </c>
      <c r="L468" s="43"/>
    </row>
    <row r="469" spans="1:12" ht="15">
      <c r="A469" s="23"/>
      <c r="B469" s="15"/>
      <c r="C469" s="11"/>
      <c r="D469" s="7" t="s">
        <v>23</v>
      </c>
      <c r="E469" s="42" t="s">
        <v>57</v>
      </c>
      <c r="F469" s="43">
        <v>25</v>
      </c>
      <c r="G469" s="43">
        <v>1.9</v>
      </c>
      <c r="H469" s="43">
        <v>0.2</v>
      </c>
      <c r="I469" s="43">
        <v>12.3</v>
      </c>
      <c r="J469" s="43">
        <v>58.6</v>
      </c>
      <c r="K469" s="44" t="s">
        <v>46</v>
      </c>
      <c r="L469" s="43"/>
    </row>
    <row r="470" spans="1:12" ht="1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>
      <c r="A475" s="24"/>
      <c r="B475" s="17"/>
      <c r="C475" s="8"/>
      <c r="D475" s="18" t="s">
        <v>33</v>
      </c>
      <c r="E475" s="9"/>
      <c r="F475" s="19">
        <f>SUM(F466:F474)</f>
        <v>515</v>
      </c>
      <c r="G475" s="19">
        <f t="shared" ref="G475:J475" si="147">SUM(G466:G474)</f>
        <v>29.4</v>
      </c>
      <c r="H475" s="19">
        <f t="shared" si="147"/>
        <v>8.6</v>
      </c>
      <c r="I475" s="19">
        <f t="shared" si="147"/>
        <v>87.100000000000009</v>
      </c>
      <c r="J475" s="19">
        <f t="shared" si="147"/>
        <v>543.30000000000007</v>
      </c>
      <c r="K475" s="25"/>
      <c r="L475" s="19">
        <f t="shared" ref="L475" si="148">SUM(L466:L474)</f>
        <v>0</v>
      </c>
    </row>
    <row r="476" spans="1:12" ht="1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>
      <c r="A489" s="29">
        <f>A466</f>
        <v>4</v>
      </c>
      <c r="B489" s="30">
        <f>B466</f>
        <v>5</v>
      </c>
      <c r="C489" s="51" t="s">
        <v>4</v>
      </c>
      <c r="D489" s="52"/>
      <c r="E489" s="31"/>
      <c r="F489" s="32">
        <f>F475+F488</f>
        <v>515</v>
      </c>
      <c r="G489" s="32">
        <f t="shared" ref="G489:J489" si="151">G475+G488</f>
        <v>29.4</v>
      </c>
      <c r="H489" s="32">
        <f t="shared" si="151"/>
        <v>8.6</v>
      </c>
      <c r="I489" s="32">
        <f t="shared" si="151"/>
        <v>87.100000000000009</v>
      </c>
      <c r="J489" s="32">
        <f t="shared" si="151"/>
        <v>543.30000000000007</v>
      </c>
      <c r="K489" s="32"/>
      <c r="L489" s="32">
        <f t="shared" ref="L489" si="152">L475+L488</f>
        <v>0</v>
      </c>
    </row>
    <row r="490" spans="1:12" ht="13.5" thickBot="1">
      <c r="A490" s="27"/>
      <c r="B490" s="28"/>
      <c r="C490" s="56" t="s">
        <v>5</v>
      </c>
      <c r="D490" s="56"/>
      <c r="E490" s="5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517.6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22.45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21.225000000000001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81.774999999999991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593.67499999999995</v>
      </c>
      <c r="K490" s="34" t="s">
        <v>39</v>
      </c>
      <c r="L490" s="34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USER-2-28</cp:lastModifiedBy>
  <dcterms:created xsi:type="dcterms:W3CDTF">2022-05-16T14:23:56Z</dcterms:created>
  <dcterms:modified xsi:type="dcterms:W3CDTF">2025-01-31T05:06:01Z</dcterms:modified>
</cp:coreProperties>
</file>