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360" yWindow="15" windowWidth="20955" windowHeight="972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H5" i="1" l="1"/>
  <c r="I5" i="1"/>
  <c r="J5" i="1"/>
  <c r="H6" i="1"/>
  <c r="I6" i="1"/>
  <c r="J6" i="1"/>
  <c r="H7" i="1"/>
  <c r="I7" i="1"/>
  <c r="J7" i="1"/>
  <c r="H8" i="1"/>
  <c r="I8" i="1"/>
  <c r="J8" i="1"/>
  <c r="D8" i="1"/>
  <c r="D5" i="1"/>
  <c r="D6" i="1"/>
  <c r="D7" i="1"/>
  <c r="C4" i="1" l="1"/>
  <c r="C6" i="1" l="1"/>
  <c r="C8" i="1" s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<sst xmlns="http://schemas.openxmlformats.org/spreadsheetml/2006/main" count="33" uniqueCount="31">
  <si>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</si>
  <si>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</si>
  <si>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</si>
  <si>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</si>
  <si>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</si>
  <si>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</si>
  <si>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</si>
  <si>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</si>
  <si>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</si>
  <si>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</si>
  <si>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</si>
  <si>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</si>
  <si>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</si>
  <si>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</si>
  <si>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</si>
  <si>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</si>
  <si>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</si>
  <si>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</si>
  <si>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</si>
  <si>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</si>
  <si>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</si>
  <si>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</si>
  <si>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</si>
  <si>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</si>
  <si>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</si>
  <si>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</si>
  <si>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</si>
  <si>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г.Черепанова"</t>
  </si>
  <si>
    <t xml:space="preserve"> </t>
  </si>
  <si>
    <t>Пром.</t>
  </si>
  <si>
    <t xml:space="preserve"> Каша гречневая , 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</si>
</sst>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23">
          <cell r="A23" t="str">
            <v>Пром.</v>
          </cell>
        </row>
        <row r="49">
          <cell r="A49" t="str">
            <v>54-6г</v>
          </cell>
        </row>
        <row r="71">
          <cell r="B71" t="str">
            <v>Соус красный основной</v>
          </cell>
          <cell r="D71">
            <v>2.9</v>
          </cell>
          <cell r="E71">
            <v>2.9</v>
          </cell>
          <cell r="F71">
            <v>4.8</v>
          </cell>
        </row>
        <row r="72">
          <cell r="B72" t="str">
            <v>Чай с сахаром</v>
          </cell>
          <cell r="D72">
            <v>0.2</v>
          </cell>
          <cell r="E72">
            <v>0</v>
          </cell>
          <cell r="F72">
            <v>2.8</v>
          </cell>
        </row>
        <row r="73">
          <cell r="B73" t="str">
            <v>хлеб пшеничный йодированный</v>
          </cell>
          <cell r="D73">
            <v>1.9</v>
          </cell>
          <cell r="E73">
            <v>0.2</v>
          </cell>
          <cell r="F73">
            <v>12.3</v>
          </cell>
        </row>
        <row r="74">
          <cell r="B74" t="str">
            <v>Пирожок со сгущенкой</v>
          </cell>
          <cell r="D74">
            <v>1.5</v>
          </cell>
          <cell r="E74">
            <v>4.7</v>
          </cell>
          <cell r="F74">
            <v>18.5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tr">
        <f>[1]Worksheet!$A$49</f>
        <v>54-6г</v>
      </c>
      <c r="D4" s="33" t="s">
        <v>30</v>
      </c>
      <c r="E4" s="15">
        <v>210</v>
      </c>
      <c r="F4" s="25">
        <v>53.74</v>
      </c>
      <c r="G4" s="15">
        <v>401</v>
      </c>
      <c r="H4" s="15">
        <v>19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40" t="s">
        <v>28</v>
      </c>
      <c r="D5" s="34" t="str">
        <f>[1]Worksheet!B72</f>
        <v>Чай с сахаром</v>
      </c>
      <c r="E5" s="38">
        <v>200</v>
      </c>
      <c r="F5" s="26">
        <v>3.52</v>
      </c>
      <c r="G5" s="38">
        <v>12</v>
      </c>
      <c r="H5" s="38">
        <f>[1]Worksheet!D72</f>
        <v>0.2</v>
      </c>
      <c r="I5" s="38">
        <f>[1]Worksheet!E72</f>
        <v>0</v>
      </c>
      <c r="J5" s="39">
        <f>[1]Worksheet!F72</f>
        <v>2.8</v>
      </c>
    </row>
    <row r="6" spans="1:10" x14ac:dyDescent="0.25">
      <c r="A6" s="7"/>
      <c r="B6" s="1" t="s">
        <v>23</v>
      </c>
      <c r="C6" s="2" t="str">
        <f>[1]Worksheet!A23</f>
        <v>Пром.</v>
      </c>
      <c r="D6" s="34" t="str">
        <f>[1]Worksheet!B73</f>
        <v>хлеб пшеничный йодированный</v>
      </c>
      <c r="E6" s="17">
        <v>25</v>
      </c>
      <c r="F6" s="26">
        <v>2.1800000000000002</v>
      </c>
      <c r="G6" s="17">
        <v>29</v>
      </c>
      <c r="H6" s="17">
        <f>[1]Worksheet!D73</f>
        <v>1.9</v>
      </c>
      <c r="I6" s="17">
        <f>[1]Worksheet!E73</f>
        <v>0.2</v>
      </c>
      <c r="J6" s="18">
        <f>[1]Worksheet!F73</f>
        <v>12.3</v>
      </c>
    </row>
    <row r="7" spans="1:10" x14ac:dyDescent="0.25">
      <c r="A7" s="7"/>
      <c r="B7" s="2" t="s">
        <v>19</v>
      </c>
      <c r="C7" s="40" t="s">
        <v>29</v>
      </c>
      <c r="D7" s="34" t="str">
        <f>[1]Worksheet!B74</f>
        <v>Пирожок со сгущенкой</v>
      </c>
      <c r="E7" s="17">
        <v>50</v>
      </c>
      <c r="F7" s="26">
        <v>24.5</v>
      </c>
      <c r="G7" s="17">
        <v>123</v>
      </c>
      <c r="H7" s="17">
        <f>[1]Worksheet!D74</f>
        <v>1.5</v>
      </c>
      <c r="I7" s="17">
        <f>[1]Worksheet!E74</f>
        <v>4.7</v>
      </c>
      <c r="J7" s="18">
        <f>[1]Worksheet!F74</f>
        <v>18.5</v>
      </c>
    </row>
    <row r="8" spans="1:10" ht="15.75" thickBot="1" x14ac:dyDescent="0.3">
      <c r="A8" s="8"/>
      <c r="B8" s="9" t="s">
        <v>28</v>
      </c>
      <c r="C8" s="9" t="str">
        <f>$C$6</f>
        <v>Пром.</v>
      </c>
      <c r="D8" s="35" t="str">
        <f>[1]Worksheet!$B$71</f>
        <v>Соус красный основной</v>
      </c>
      <c r="E8" s="19">
        <v>50</v>
      </c>
      <c r="F8" s="27">
        <v>1.46</v>
      </c>
      <c r="G8" s="19">
        <v>57</v>
      </c>
      <c r="H8" s="19">
        <f>[1]Worksheet!D71</f>
        <v>2.9</v>
      </c>
      <c r="I8" s="19">
        <f>[1]Worksheet!E71</f>
        <v>2.9</v>
      </c>
      <c r="J8" s="20">
        <f>[1]Worksheet!F71</f>
        <v>4.8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2026-10-01T02:07:49Z</dcterms:modified>
</cp:coreProperties>
</file>